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1980" windowHeight="9240" firstSheet="2" activeTab="4"/>
  </bookViews>
  <sheets>
    <sheet name="Lande_bruyere_vag" sheetId="1" r:id="rId1"/>
    <sheet name="Complexe_vege_falaises" sheetId="2" r:id="rId2"/>
    <sheet name="Vegetation_dunaire" sheetId="3" r:id="rId3"/>
    <sheet name="Megaphorbiaie_agrion_mercure" sheetId="4" r:id="rId4"/>
    <sheet name="Ormaie_littorale" sheetId="5" r:id="rId5"/>
    <sheet name="Feuil3" sheetId="6" r:id="rId6"/>
  </sheets>
  <definedNames>
    <definedName name="_xlnm.Print_Area" localSheetId="1">'Complexe_vege_falaises'!$B$2:$H$21</definedName>
    <definedName name="_xlnm.Print_Area" localSheetId="0">'Lande_bruyere_vag'!$B$2:$H$18</definedName>
    <definedName name="_xlnm.Print_Area" localSheetId="3">'Megaphorbiaie_agrion_mercure'!$B$2:$H$14</definedName>
    <definedName name="_xlnm.Print_Area" localSheetId="4">'Ormaie_littorale'!$B$2:$H$12</definedName>
    <definedName name="_xlnm.Print_Area" localSheetId="2">'Vegetation_dunaire'!$B$2:$H$18</definedName>
  </definedNames>
  <calcPr fullCalcOnLoad="1"/>
</workbook>
</file>

<file path=xl/sharedStrings.xml><?xml version="1.0" encoding="utf-8"?>
<sst xmlns="http://schemas.openxmlformats.org/spreadsheetml/2006/main" count="297" uniqueCount="173">
  <si>
    <t>* Sensibiliser les porteurs de projets
Faire respecter l'interdiction de destruction directe</t>
  </si>
  <si>
    <t>* Réalisation de brochures d'information
* Assister les porteurs de projet pour la réalisation des études d'incidence au titre de Natura 2000 (EIN2000) et instruire les études d'incidences par les services compétents</t>
  </si>
  <si>
    <t>* Remplacement régulier du mobilier de maîtrise de la fréquentation
* Balisage des sentiers de randonnées
* Publication de la carte des sentiers de randonnée et des sentiers/secteurs interdits aux vélos
* Réduction de l'emprise du parking et de la route de Pen Men et réalisation d'une aire naturelle de stationnement dans l'enceinte du phare
* Conception et pose de panneau d'information sur la faune et la flore
* Animation de découverte
* Garde du littoral
* Suivi de l'évolution de la restauration des pelouses littorales mises en défens</t>
  </si>
  <si>
    <t>Embroussaillement 
E = 32,75+0,68+0,11 = 33,54 Ha en 2012 soit environ 25 %</t>
  </si>
  <si>
    <t>ENJEU PRIORITAIRE 1230 - Enjeu très fort =  Responsabilité du site très forte pour la conservation de l'habitat + valeur patrimoniale exceptionnelle ; Le site de Groix abrite près de 8% de la surface du 1230 en Bretagne et est caractérisé par une diversité végétale exceptionnelle
4030 - Enjeu modéré car faible responsabilité du site de Groix pour sa conservation en Bretagne &lt;1% de l'habitats dans les ZSC bretonnes
1441 - Enjeu fort : 7,7 % des stations de l'espèces au sein des ZPS bretonnes
1810 - Enjeu modéré : une seule station/ 91 en Bretagne, gametophyte (forme sans feuille) mais en milieu naturel</t>
  </si>
  <si>
    <t>Suivi de l'Oseille des rochers existant
Suivi Trichomanès à mettre en place</t>
  </si>
  <si>
    <t>Suivis phytosociologiques dans des carrés permanants (CF plus haut)
Suivi des espèces patrimoniales</t>
  </si>
  <si>
    <t>* Destruction directe des habitats d'intérêt communautaire et des espèces par la réalisation d'aménagements ou l'organisation de manifestation sportives ou culturelles</t>
  </si>
  <si>
    <t>Présence de l'oseille des rochers et du trichomanès remarquable : nombre de stations et nombre de pieds</t>
  </si>
  <si>
    <t>Diversité des espèces floristiques
Présence/absence faune clé dont oiseaux nicheurs (Goélands bruns, argenté et marins, cormora huppé, faucon pèlerin, crave à bec rouge, engoulevent d'Europe, passereaux…)</t>
  </si>
  <si>
    <t>Nombre d'études d'incidence
Nombre de projets sans EIN2000 connu et ayant impacté les habitats et les espèces d'intérêt communautaire
Nombre d'exemplaires de brochures distribuées</t>
  </si>
  <si>
    <t>Objectif à long terme : maintenir le bon état de conservation du complexe de végétation de falaises littorales et espèces d'intérêt communautaire associées (Végétations des fissures, Pelouses littorales (1230), Landes à bruyère cendrée et ajonc maritime (4030) - Oseille des rochers (1441), Trichomanès remarquable (1810))</t>
  </si>
  <si>
    <t>Complexe de végétation de falaises littorales et espèces d'intérêt communautaire associées (1230, 4030, 1441,1810)</t>
  </si>
  <si>
    <t>Rudéralisation 
R = 0,07+1,98+0,59 = 2,64 Ha en 2012 soit environ 2%</t>
  </si>
  <si>
    <t>Dégradation par le piétinement (hors sol à nu)
P = 0,82+0,70 = 1,52 Ha en 2012 soit environ 1%</t>
  </si>
  <si>
    <t>Evaluation de l'état de conservation
Suivis phytosociologiques dans des carrés permanants :
- protocole complet tous les 5 ans
- protocole simplifié tous les ans</t>
  </si>
  <si>
    <t>Suivi des actions</t>
  </si>
  <si>
    <t>Facteurs d'influence</t>
  </si>
  <si>
    <t>Niveaux d'exigence</t>
  </si>
  <si>
    <t>Objectifs opérationnels</t>
  </si>
  <si>
    <t>Actions/Opérations</t>
  </si>
  <si>
    <t/>
  </si>
  <si>
    <t>Protocoles de suivi</t>
  </si>
  <si>
    <t>Surface
 S = 17,59 Ha (TBM, 2012)</t>
  </si>
  <si>
    <t>Cartographie de l'habitat
Relevés synphytosociologiques</t>
  </si>
  <si>
    <t>Restauration 100 % de la lande à bruyère vagabonde en bon état de conservation</t>
  </si>
  <si>
    <t>Evaluation de l'état de conservation</t>
  </si>
  <si>
    <t>Hauteur moyenne de la végétation</t>
  </si>
  <si>
    <t xml:space="preserve">Limiter les obstacles aux vents dominants </t>
  </si>
  <si>
    <t>Contribuer à une meilleure connaissance de l'impact de l'hyponomeute sur les bruyères</t>
  </si>
  <si>
    <t>Suivi de l'impact de la chenille sur l'habitat</t>
  </si>
  <si>
    <t>* Pollution d'origine marine (marée noire, largage de conteneur) et intervention de nettoyage</t>
  </si>
  <si>
    <t>* Une érosion naturelle non accélérée par des activités humaines</t>
  </si>
  <si>
    <t>* Suppression de certains pins
* Intervention par fauche ou girobroyage prioritaire sur les zones exposées aux vents</t>
  </si>
  <si>
    <t xml:space="preserve"> Une hauteur de végétation permettant le développement des bruyères (&lt;1m)</t>
  </si>
  <si>
    <t>Réduire la hauteur de la végétation pour augmenter la luminosité et réduire l'ombrage de l'ajonc et de la ronce</t>
  </si>
  <si>
    <t>Un sol plutôt pauvre en nutriments</t>
  </si>
  <si>
    <t>Exportation des produits de fauche et valorisation en compost</t>
  </si>
  <si>
    <t>Manque de connaissance sur l'impact de la consommation des bruyères par les chenilles Yponomeute</t>
  </si>
  <si>
    <t>Une meilleure connaissance de l'impact de l'hyponomeute sur les bruyères</t>
  </si>
  <si>
    <t>Surface et période d'intervention
Nombre de pins supprimés
Prestataire
Type de matériel utilisé
Montant des travaux</t>
  </si>
  <si>
    <t>Surface et période d'intervention
Hauteur de fauche
Prestataire
Type de matériel utilisé
Montant des travaux</t>
  </si>
  <si>
    <t>Compte rendu des suivis
Période de suivi</t>
  </si>
  <si>
    <t>* Absence de destruction directe</t>
  </si>
  <si>
    <t>Un développement limité des espèces invasives</t>
  </si>
  <si>
    <t>Limiter le développement des espèces invasives</t>
  </si>
  <si>
    <t>* Connaître l'emplacement des stations d'Oseille des rochers et de Trichomanès remarquable
* Limiter aux maximum l'impact des interventions (circulation des véhicules, stokage de déchêt sur les habitats d'intérêt communautaire et espèces à forte valeur patrimoniale, décapage de la végétation, piétinement ...).</t>
  </si>
  <si>
    <t>Lande à bruyère vagabonde et ajonc maritime</t>
  </si>
  <si>
    <t>Embroussaillement 
E = 6,89 Ha en 2012 soit environ 40%</t>
  </si>
  <si>
    <t>% recouvrement de la bruyère vagabonde</t>
  </si>
  <si>
    <t>Des obstacles aux vents limités</t>
  </si>
  <si>
    <t>* Érosion du trait de côte : réduction des surfaces d'habitats et/ou disparition de station d'espèces protégées</t>
  </si>
  <si>
    <t>* Suivre l'évolution du trait de côte
* Reculer les sentiers piétons par rapport au trait de côte quand il existe un risque pour la sécurité du publique</t>
  </si>
  <si>
    <t>* Connaître l'évolution du trait de côte proche des sentiers côtiers
* Ne pas intervenir sur le recul du trait de côte sauf en cas de problèmes de sécurité du public</t>
  </si>
  <si>
    <t>Maintien de la surface du complexe de végétation (136,81 ha réf. TBM 2012)</t>
  </si>
  <si>
    <t>Surface
 S = 66,61 (1230) + 70,20 (4030) = 136,81 Ha (TBM, 2012)</t>
  </si>
  <si>
    <t>ENJEU PRIORITAIRE (Enjeux très fort =  Responsabilité du site très forte pour la conservation de l'habitat + valeur patrimoniale très forte ; Habitat très rare en Europe (dans 6 ZSC en France et 2 en Bretagne - 17,6 Ha à Groix / 280 Ha en Bretagne)</t>
  </si>
  <si>
    <t>État souhaité</t>
  </si>
  <si>
    <t>Niveau(x) d'exigence</t>
  </si>
  <si>
    <t>Indicateur d'état</t>
  </si>
  <si>
    <t>Métriques</t>
  </si>
  <si>
    <t>Maintien des fonctionnalités actuelles (dont les potentialités d'accueil pour les espèces clés)</t>
  </si>
  <si>
    <t>Objectifs opérationnels à moyen/court terme</t>
  </si>
  <si>
    <t>Surface et période d'intervention
Type d'intervention
Prestataire
Type de matériel utilisé
Montant des travaux
Interventions et publications d'information</t>
  </si>
  <si>
    <t>Rapport de suivi écologique
Plan d'intervention Polmar
Interventions et publications d'information</t>
  </si>
  <si>
    <t>Surface et période d'intervention
Type d'intervention
Prestataire
Type de matériel utilisé
Montant des travaux
Temps passé pour la surveillance et le conseil aux usagers
Interventions et publications d'information
Rapport de suivi écologique</t>
  </si>
  <si>
    <t>* Intervention d'arrachage
* Intervention de suppression des inflorescence avant dissémination des graines
* Communication auprès des usagers sur l'impact de ces espèces et sur les bonnes pratiques d'intervention</t>
  </si>
  <si>
    <t>Surface et période d'intervention
Type d'intervention
Prestataire
Type de matériel utilisé
Montant des travaux</t>
  </si>
  <si>
    <t>Surface et période d'intervention
Type d'intervention
Prestataire
Type de matériel utilisé
Montant des travaux
Rapport de suivi du trait de côte</t>
  </si>
  <si>
    <t>* Impact minimum des interventions de nettoyage sur les végétations et en particulier sur les stations d'Oseille des rochers et de Trichomanès remarquable</t>
  </si>
  <si>
    <t>Surface et période d'intervention
Type d'intervention
Prestataire
Type de matériel utilisé
Montant des travaux
Temps passé pour la surveillance et le conseil aux usagers
Interventions et publications d'information
Rapport de suivi écologique et pédologique</t>
  </si>
  <si>
    <t>% de recouvrement des espèces indicatrices de l'embroussaillement (ajonc vieillissant, ronce, prunellier, fougère)</t>
  </si>
  <si>
    <t>Appauvrir le sol dans le cadre des opérations de gestion de la végétation</t>
  </si>
  <si>
    <t>Surface
 S = 0,46 (1210)+0,09 (1220)+0,94(2110)+0,95(2120) = 2,44 Ha (TBM, 2012)</t>
  </si>
  <si>
    <t>ENJEU PRIORITAIRE Très faible surface sur l'île de Groix, habitats linéaires 1210 et 1220 - Enjeu fort =  Responsabilité du site forte pour la conservation de l'habitat + valeur patrimoniale forte ; Habitats plutôt rare et en régression ; Rôle fonctionnel majeur 2110 et 2120 - Enjeux Modéré : Faible surface sur le site Natura 2000, rôle fonctionnel dégradé</t>
  </si>
  <si>
    <t>Complexe de végétation dunaire (1210,1220,2110,2120)</t>
  </si>
  <si>
    <t>Maintien de la totalité des surfaces du complexe de végétation dunaire en bon état de conservation</t>
  </si>
  <si>
    <t>Maintien des surfaces du complexe de milieux dunaires (2,44 ha réf. TBM 2012)</t>
  </si>
  <si>
    <t>Présence des laisses de mers et de leur faune associée dont la nébrie des sables
Présence/absence faune clé dont oiseaux nicheurs (Gravelot à collier interrompu…) 
Présence d'avifaune hivernante en repos et en alimentation</t>
  </si>
  <si>
    <t>* Connaître l'emplacement des stations d'Oseille des rochers et de Trichomanès remarquable
* Limiter aux maximum l'impact des interventions (circulation des véhicules, stokage de déchêt sur les habitats d'intérêt communautaire et espèces à forte valeur pa</t>
  </si>
  <si>
    <t>Type de nettoyage de plages 
Période et réccurence d'intervention</t>
  </si>
  <si>
    <t>* Remplacement régulier du mobilier de maîtrise de la fréquentation
* Suppression des bateaux hivernants (à minima des épaves)
* Balisage des sentiers de randonnées
* Publication de la carte des sentiers de randonnée et des sentiers/secteurs interdits aux vélos
* Conception et pose de panneau d'information sur la faune et la flore et sur les bonnes pratiques (éviter la circulation sur les hauts de plages)
* Animation de découverte
* Garde du littoral
* Suivi de l'évolution de la restauration des milieux dunaires mis en défens</t>
  </si>
  <si>
    <t>Développement d'espèces invasives (présence sur ces habitats ??)</t>
  </si>
  <si>
    <t>Suppression des laisses de mer lors du nettoyage des plages</t>
  </si>
  <si>
    <t>Présence des laisses de mer sur l'estran sauf arrivage massif d'algues</t>
  </si>
  <si>
    <t>Maintenir les laisses de mer sur l'estran</t>
  </si>
  <si>
    <t>Rudéralisation 
R = 0,42 Ha en 2012 soit environ 17 %</t>
  </si>
  <si>
    <t xml:space="preserve">Dégradation par le piétinement (hors sol à nu)
P = 0 Ha en 2012 soit environ 0% ==&gt; ceci ne prend pas en compte le fait que le piétinement induit l'absence de l'habitat…correlé le linéaire actuel de ces habitats avec le linéaire potentiel </t>
  </si>
  <si>
    <t>Maintien des fonctionnalités actuelles (dont les potentialités d'accueil pour les espèces clés) ???</t>
  </si>
  <si>
    <t>Ormaies littorales (9180*)</t>
  </si>
  <si>
    <t>Objectif à long terme : ne pas nuire à l'état de conservation des ormaies littorales*</t>
  </si>
  <si>
    <t>* Ouverture du milieu, luminosité / Fermeture du milieux par le développement des ligneux</t>
  </si>
  <si>
    <t>* Maintenir/restaurer l'ouverture des milieux en bord d'eau</t>
  </si>
  <si>
    <t>* Un régime hydrique naturel
* Une absence de pollution de l'eau</t>
  </si>
  <si>
    <t>* Modification du régime hydrique 
* Pollution de l'eau</t>
  </si>
  <si>
    <t>* Limiter les modifications de régimes hydrique des zones humides et des cours d'eau</t>
  </si>
  <si>
    <t>Adapter les techniques d'intervention pour le nettoyage des plages : nettoyage manuel des macrodéchets sauf gros échouages d'algues</t>
  </si>
  <si>
    <t>Enjeu : Population d'agrion de Mercure (1044) et mégaphorbiaie eutrophe (6430)</t>
  </si>
  <si>
    <t>Maintien des surfaces de mégaphorbiaie eutrophe (0,37 ha réf. TBM 2012) et des habitats de l'agrion de Mercure (Surface ??)</t>
  </si>
  <si>
    <t>Population d'agrion de Mercure (1044) et des végétations de mégaphorbiaies eutrophes (6430)</t>
  </si>
  <si>
    <t>Luminosité et ouverture de la végétation en bord de pièce d'eau et cours d'eau</t>
  </si>
  <si>
    <t>Augmentation du linéaire de végétation favorable au développement de l'agrion de Mercure</t>
  </si>
  <si>
    <t>Surface
 S = 0,48 Ha (TBM, 2012)</t>
  </si>
  <si>
    <t>* Coupes forestières</t>
  </si>
  <si>
    <t>* Connaîssance de la proportion d'ormes atteints par la graphiose</t>
  </si>
  <si>
    <t>* Développement de la graphiose qui fait mourir les ormes - méconnaissance de l'importance du phénomène sur Groix</t>
  </si>
  <si>
    <t>* Connaître a proportion d'ormes atteints par la graphiose</t>
  </si>
  <si>
    <t>* Absence de coupe forestière dans cet habitat hors espèces indésirables</t>
  </si>
  <si>
    <t>Développement d'espèces invasives (Herbe de la Pampa, griffe de sorcière, ail trichèque; baccharis...)</t>
  </si>
  <si>
    <t>Ne pas nuire à l'état de conservation des ormaies littorales</t>
  </si>
  <si>
    <t>Enjeu : Lande à bruyère vagabonde et ajonc maritime (4040*)</t>
  </si>
  <si>
    <t xml:space="preserve"> Objectif à long terme : maintenir le bon état de conservation des landes à bruyère vagabonde et ajonc maritime (4040*)</t>
  </si>
  <si>
    <t>Enjeu : Complexe de végétation de falaises littorales et espèces végétales d'intérêt communautaire associées (1230, 4030 -  1441, 1810)</t>
  </si>
  <si>
    <t>Enjeu : Ormaie littorale (9180*)</t>
  </si>
  <si>
    <t>Maintien des surfaces d'ormaie littorale (0,48 ha réf. TBM 2012)</t>
  </si>
  <si>
    <t>Maintien de toute la surface connue de lande à bruyère vagabonde et ajonc (17,59 ha réf. TBM 2012)</t>
  </si>
  <si>
    <t>Présence/absence faune clé et notamment oiseaux nicheurs</t>
  </si>
  <si>
    <t>Cartographie de l'habitat
Relevés symphytosociologiques</t>
  </si>
  <si>
    <t>Évaluation de l'état de conservation</t>
  </si>
  <si>
    <t>Suivis phytosociologiques dans des carrés permanents :
- protocole complet tous les 5 ans
- protocole simplifié tous les 2 ans (% de représentation des bruyère/fougère/fourré)</t>
  </si>
  <si>
    <t>Suivi de l'avifaune nicheuse</t>
  </si>
  <si>
    <t xml:space="preserve">* Mise à nu du sol par le piétinement et/ou la circulation de véhicule sur la végétation.
</t>
  </si>
  <si>
    <t>* Sensibiliser les porteurs de projets
* Faire respecter l'interdiction de destruction directe</t>
  </si>
  <si>
    <t>* Absence de dépôt de déchets vert sur et à proximité des habitats</t>
  </si>
  <si>
    <t>* Absence de dépôt de déchets vert sur et à proximité des habitats
* Une meilleure connaissance de la relation entre les bases du sol et la présence de la bruyère vagabonde</t>
  </si>
  <si>
    <t>* Une mise à nu du sol limité principalement aux sentiers de randonnée 
* Un faible de recouvrement des espèces indicatrices du piétinement</t>
  </si>
  <si>
    <t>* Maîtriser la fréquentation sur ces habitats = interdire la circulation de véhicules à moteur sur ce complexe de végétation (sauf véhicules de secours ou pour la gestion) ; limiter la circulation des vélos sur les habitats, favoriser la circulation des piétons sur les sentiers, réduire l'emrpise de certaines zones de stationnement sur ces habitats
* Sensibiliser les usagers à la fragilité des mileux naturels grâce à des recommendations de bonnes pratiques
* Etudier la relation entre les bases du sol et la présence de la bruyère vagabonde</t>
  </si>
  <si>
    <t>* Exposition aux vents et aux embruns qui limite le développement de l'ajonc et de la ronce</t>
  </si>
  <si>
    <t>* Développement compétitif de l'ajonc, du prunellier et de la ronce qui concurrence le développement des éricacées</t>
  </si>
  <si>
    <t>* Enrichissement des sols par l'apport d'azote par les ajoncs</t>
  </si>
  <si>
    <t>Fauche de la végétation &gt; 1 m : soit environ 6,72 Ha tout les 5 à 10 ans ; ne pas faucher toute la surface la même année
Mise en place de pâturage (??)</t>
  </si>
  <si>
    <t>Surface et période d'intervention
Prestataire
Type de matériel utilisé
Montant des travaux</t>
  </si>
  <si>
    <t>* Mise à nu du sol par le piétinement et/ou la circulation de véhicule sur la végétation.</t>
  </si>
  <si>
    <t>* Enrichissement du milieu par les dépôts de déchets, les déjections canines et potentiellement sous les colonies d'oiseaux (facteur à évaluer ?).</t>
  </si>
  <si>
    <t>* Maîtriser la fréquentation sur ces habitats = interdire la circulation de véhicules à moteur sur ce complexe de végétation (sauf véhicules de secours ou pour la gestion) ; limiter la circulation des vélos sur les habitats, favoriser la circulation des piétons sur les sentiers, réduire l'emrpise de certaines zones de stationnement sur ces habitats
* Sensibiliser les usagers à la fragilité des mileux naturels grâce à des recommendations de bonnes pratiques</t>
  </si>
  <si>
    <t>* Reconduire régulièrement la cartographie et le dénombrement des stations d'Oseille des rochers tout les 6 ans (prochain relevé en 2018)
* Réaliser l'inventaire des stations de Trichomanès remarquable sur Groix
* Définir un plan d'intervention dans le cadre du programme Polmar prennant en compte la sensibilités de milieux naturels et mise à jour régulièrement : plan de circulation des engins, localisation des zones de stockage des déchêts, secteurs sensibles...
* Communiquer sur les bonnes pratiques d'intervention</t>
  </si>
  <si>
    <t xml:space="preserve"> * La très grande majorité des pelouses littorales non enfrichées
* Une majorité de lande à bruyères ayant une hauteur de végétation &lt;1m permettant le développement des bruyères</t>
  </si>
  <si>
    <t>*Réduire la hauteur de la végétation pour augmenter la luminosité et réduire l'ombrage de l'ajonc et de la ronce</t>
  </si>
  <si>
    <t>Enjeu : Complexe de végétation dunaire  (1210, 1220, 2110,2120)</t>
  </si>
  <si>
    <t>Objectif à long terme : maintenir le bon état de conservation du complexe de végétation dunaire (végétation des laisses de mer, végétation vivace des rivages de galet, dune embryonnaire et dune mobile)</t>
  </si>
  <si>
    <t>* Enrichissement du milieu par les dépôts de déchets, les déjections canines.</t>
  </si>
  <si>
    <t xml:space="preserve">* Mise à nu du sol par le piétinement et/ou la circulation de véhicule sur la végétation,  le stockage de bateaux hivernants.
</t>
  </si>
  <si>
    <t>* Absence de dépôt de déchets vert sur et à proximité des habitats
* Une eutrophisation réduite</t>
  </si>
  <si>
    <t xml:space="preserve">* Une mise à nu du sol limité principalement aux sentiers de randonnée 
* Présence de végétation dunaire sur une majorité du linéaire de plage </t>
  </si>
  <si>
    <t>* Maîtriser la fréquentation sur ces habitats = Faire respecter l'interdiction de circulation de véhicules à moteur (DPM) sur ce complexe de végétation (sauf véhicules de secours ou pour la gestion) ; limiter la circulation des vélos sur les habitats, favoriser la circulation des piétons sur les sentiers et en bas d'estran
* Sensibiliser les usagers à la fragilité des mileux naturels grâce à des recommendations de bonnes pratiques' 
* Limiter l'impact des bateaux hivernants</t>
  </si>
  <si>
    <t>Suivi de la nébrie des sables
Suivi du gravelot à collier interrompu
Suivi des oiseaux hivernants (comptage des limicoles, suivis Wetlands International)</t>
  </si>
  <si>
    <t>Suivi des oiseaux marins nicheurs
Suivi des autres oiseaux nicheurs</t>
  </si>
  <si>
    <t>Objectif à long terme : maintenir le bon état de conservation de la population d'agrion de Mercure (1044) et des végétations de mégaphorbiaies eutrophes (6430)</t>
  </si>
  <si>
    <t>Surface
 S = 0,37 Ha (TBM, 2012)</t>
  </si>
  <si>
    <t>Potentialité par tronçon de cours d'eau pour l'accueil de l'agrion de Mercure (CF carte étude TBM - Préciser les linéaires actuellement : très peu favorable, peu favorable, favorable, très favorable)  - faible proportion d'habitats favorables à l'échelle de l'île</t>
  </si>
  <si>
    <t>Protocole d'évaluation et cartographie des habitats favorables à l'agrion de Mercure (CF annexe étude TBM) 
Évaluation de l'état de conservation de la station d'agrion de Mercure</t>
  </si>
  <si>
    <t>Présence de l'agrion de Mercure - taille de la population
Présence des espèces hôtes pour la reproduction</t>
  </si>
  <si>
    <t>* &gt;25 % de linéaire de végétation ouverte le long des cours d'eau et des pièces d'eau (bon état de conservation pour l'agrion)</t>
  </si>
  <si>
    <t>* Fauche avec exportation
* Gestion des ligneux</t>
  </si>
  <si>
    <t>* Précaution lors des travaux sur les dates d'intervention et l'impact sur la qualité de l'eau</t>
  </si>
  <si>
    <t>Développement d'espèces invasives (herbe de la pampa, baccharis, renouée du Japon...)</t>
  </si>
  <si>
    <t>ENJEU SECONDAIRE Très faible surface sur l'île de Groix/ Bretagne, habitats linéaires et assez dégradé 9180 - Enjeu Faible =  Faible responsabilité du site pour la conservation de l'habitat + valeur patrimoniale modérée</t>
  </si>
  <si>
    <t>Proportions d'Orme atteints par la graphiose
Proportion d'espèces non caractéristiques de l'habitat (Erable sychomore, résineux)
Pas d'évaluation de l'état de conservation (pb d'accessibilité) - absence de relevés phytocociologiques sur cet habitat.</t>
  </si>
  <si>
    <t>A déterminer  - manque de connaissance</t>
  </si>
  <si>
    <t xml:space="preserve">Réalisation de relevés phytocociologiques et d'évaluation de l'état de conservation </t>
  </si>
  <si>
    <t>Relevés faunistiques sur cet habitat pour connaître sa fonctionnalité</t>
  </si>
  <si>
    <t>* Connaître la proportion d'espèces non indigènes dans cet habitat
* Limiter le développement des espèces invasives et des espèces non inféodées à l'habitat</t>
  </si>
  <si>
    <t>* Maîtriser les coupes forestières</t>
  </si>
  <si>
    <t>* Relevés phytosociologique dans cet habotats
* Intervention d'arrachage
* Intervention de suppression des inflorescence avant dissémination des graines
* Communication auprès des usagers sur l'impact de ces espèces et sur les bonnes pratiques d'intervention</t>
  </si>
  <si>
    <t>* Suivi des ormes atteints par la graphiose
*Évaluation de l'état de ocnservation de l'habitat</t>
  </si>
  <si>
    <t>Présence d'inventaire et rapport de connaissance sur l'habitats</t>
  </si>
  <si>
    <r>
      <t>* Enrichissement du milieu par les dépôts de déchets, les déjections canines et potentiellement sous les colonies d'oiseaux (</t>
    </r>
    <r>
      <rPr>
        <sz val="20"/>
        <color indexed="21"/>
        <rFont val="Calibri"/>
        <family val="2"/>
      </rPr>
      <t>facteur à évaluer ?</t>
    </r>
    <r>
      <rPr>
        <sz val="20"/>
        <rFont val="Calibri"/>
        <family val="2"/>
      </rPr>
      <t>).
* Richesse en base des sols</t>
    </r>
  </si>
  <si>
    <r>
      <t xml:space="preserve">Maintien de </t>
    </r>
    <r>
      <rPr>
        <b/>
        <sz val="20"/>
        <color indexed="11"/>
        <rFont val="Calibri"/>
        <family val="2"/>
      </rPr>
      <t>90 %</t>
    </r>
    <r>
      <rPr>
        <sz val="20"/>
        <rFont val="Calibri"/>
        <family val="2"/>
      </rPr>
      <t xml:space="preserve"> des surfaces du complexe de végétation de falaises littorales en bon état de conservation</t>
    </r>
  </si>
  <si>
    <r>
      <t xml:space="preserve">Diversité des espèces floristiques
Présence des espèces à forte valeur patrimoniale : </t>
    </r>
    <r>
      <rPr>
        <i/>
        <sz val="20"/>
        <rFont val="Calibri"/>
        <family val="2"/>
      </rPr>
      <t>Custcuta planifolia</t>
    </r>
    <r>
      <rPr>
        <sz val="20"/>
        <rFont val="Calibri"/>
        <family val="2"/>
      </rPr>
      <t xml:space="preserve">, </t>
    </r>
    <r>
      <rPr>
        <i/>
        <sz val="20"/>
        <rFont val="Calibri"/>
        <family val="2"/>
      </rPr>
      <t>Daucus carota susp. Gaudronii</t>
    </r>
    <r>
      <rPr>
        <sz val="20"/>
        <rFont val="Calibri"/>
        <family val="2"/>
      </rPr>
      <t>…</t>
    </r>
  </si>
  <si>
    <r>
      <t xml:space="preserve">Présence des espèces à forte valeur patrimoniale : Panicaut des dunes </t>
    </r>
    <r>
      <rPr>
        <i/>
        <sz val="20"/>
        <rFont val="Calibri"/>
        <family val="2"/>
      </rPr>
      <t xml:space="preserve">Eryngium maritimum, </t>
    </r>
    <r>
      <rPr>
        <sz val="20"/>
        <rFont val="Calibri"/>
        <family val="2"/>
      </rPr>
      <t>Chou marin</t>
    </r>
    <r>
      <rPr>
        <i/>
        <sz val="20"/>
        <rFont val="Calibri"/>
        <family val="2"/>
      </rPr>
      <t xml:space="preserve"> Crambe maritima</t>
    </r>
    <r>
      <rPr>
        <sz val="20"/>
        <rFont val="Calibri"/>
        <family val="2"/>
      </rPr>
      <t>…</t>
    </r>
  </si>
  <si>
    <r>
      <t>ENJEU SECONDAIRE Très faible surface sur l'île de Groix/ Bretagne, habitats linéaires 6430 - Enjeu Faible =  Faible responsabilité du site pour la conservation de l'habitat + valeur patrimoniale forte ; Agrion de Mercure Enjeux modéré = espèce d'intérêt communautaire, rare en Europe mais courante en Bretagne, petite population sur Groix (</t>
    </r>
    <r>
      <rPr>
        <b/>
        <i/>
        <sz val="20"/>
        <color indexed="11"/>
        <rFont val="Calibri"/>
        <family val="2"/>
      </rPr>
      <t>évaluation des enjeux à affiner avec le GRETIA</t>
    </r>
    <r>
      <rPr>
        <b/>
        <sz val="20"/>
        <rFont val="Calibri"/>
        <family val="2"/>
      </rPr>
      <t>)</t>
    </r>
  </si>
  <si>
    <t>*Un développement limité des espèces invasives</t>
  </si>
  <si>
    <t>* Développement d'espèces invasives (herbe de la pampa) et non caractéristiques de l'habitats ( résineux, érable sychomore)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</si>
</sst>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55">
    <font>
      <sz val="11"/>
      <color indexed="8"/>
      <name val="Calibri"/>
      <family val="2"/>
    </font>
    <font>
      <sz val="11"/>
      <name val="Calibri"/>
      <family val="2"/>
    </font>
    <font>
      <i/>
      <sz val="20"/>
      <name val="Calibri"/>
      <family val="2"/>
    </font>
    <font>
      <sz val="11"/>
      <color indexed="9"/>
      <name val="Calibri"/>
      <family val="2"/>
    </font>
    <font>
      <b/>
      <sz val="28"/>
      <name val="Calibri"/>
      <family val="2"/>
    </font>
    <font>
      <sz val="28"/>
      <name val="Calibri"/>
      <family val="2"/>
    </font>
    <font>
      <b/>
      <sz val="18"/>
      <color indexed="56"/>
      <name val="Cambria"/>
      <family val="2"/>
    </font>
    <font>
      <b/>
      <sz val="36"/>
      <name val="Calibri"/>
      <family val="2"/>
    </font>
    <font>
      <sz val="22"/>
      <name val="Calibri"/>
      <family val="2"/>
    </font>
    <font>
      <i/>
      <sz val="22"/>
      <color indexed="30"/>
      <name val="Calibri"/>
      <family val="2"/>
    </font>
    <font>
      <u val="single"/>
      <sz val="11"/>
      <color indexed="12"/>
      <name val="Calibri"/>
      <family val="2"/>
    </font>
    <font>
      <u val="single"/>
      <sz val="11"/>
      <color indexed="61"/>
      <name val="Calibri"/>
      <family val="2"/>
    </font>
    <font>
      <sz val="8"/>
      <name val="Verdana"/>
      <family val="0"/>
    </font>
    <font>
      <sz val="48"/>
      <name val="Calibri"/>
      <family val="2"/>
    </font>
    <font>
      <i/>
      <sz val="48"/>
      <name val="Calibri"/>
      <family val="2"/>
    </font>
    <font>
      <sz val="48"/>
      <color indexed="9"/>
      <name val="Calibri"/>
      <family val="2"/>
    </font>
    <font>
      <sz val="36"/>
      <name val="Calibri"/>
      <family val="2"/>
    </font>
    <font>
      <b/>
      <sz val="20"/>
      <name val="Calibri"/>
      <family val="2"/>
    </font>
    <font>
      <b/>
      <i/>
      <sz val="20"/>
      <name val="Calibri"/>
      <family val="2"/>
    </font>
    <font>
      <sz val="20"/>
      <name val="Calibri"/>
      <family val="2"/>
    </font>
    <font>
      <sz val="20"/>
      <color indexed="8"/>
      <name val="Calibri"/>
      <family val="2"/>
    </font>
    <font>
      <sz val="20"/>
      <color indexed="21"/>
      <name val="Calibri"/>
      <family val="2"/>
    </font>
    <font>
      <b/>
      <sz val="20"/>
      <color indexed="11"/>
      <name val="Calibri"/>
      <family val="2"/>
    </font>
    <font>
      <b/>
      <i/>
      <sz val="20"/>
      <color indexed="11"/>
      <name val="Calibri"/>
      <family val="2"/>
    </font>
    <font>
      <i/>
      <sz val="20"/>
      <color indexed="30"/>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0"/>
      <color indexed="45"/>
      <name val="Calibri"/>
      <family val="2"/>
    </font>
    <font>
      <sz val="20"/>
      <color indexed="4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20"/>
      <color rgb="FFFF99CC"/>
      <name val="Calibri"/>
      <family val="2"/>
    </font>
    <font>
      <sz val="20"/>
      <color rgb="FFCC99FF"/>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29"/>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right style="thin"/>
      <top style="thin"/>
      <bottom style="thin"/>
    </border>
    <border>
      <left style="medium"/>
      <right style="thin"/>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medium"/>
      <top style="thin"/>
      <bottom/>
    </border>
    <border>
      <left style="thin"/>
      <right style="medium"/>
      <top/>
      <bottom style="thin"/>
    </border>
    <border>
      <left style="medium"/>
      <right style="thin"/>
      <top style="thin"/>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style="medium"/>
      <top/>
      <botto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0" borderId="2" applyNumberFormat="0" applyFill="0" applyAlignment="0" applyProtection="0"/>
    <xf numFmtId="0" fontId="0" fillId="24" borderId="3" applyNumberFormat="0" applyFont="0" applyAlignment="0" applyProtection="0"/>
    <xf numFmtId="0" fontId="46" fillId="25" borderId="1" applyNumberFormat="0" applyAlignment="0" applyProtection="0"/>
    <xf numFmtId="0" fontId="29" fillId="26"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48" fillId="28" borderId="0" applyNumberFormat="0" applyBorder="0" applyAlignment="0" applyProtection="0"/>
    <xf numFmtId="0" fontId="49" fillId="23" borderId="4" applyNumberFormat="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cellStyleXfs>
  <cellXfs count="113">
    <xf numFmtId="0" fontId="0" fillId="0" borderId="0" xfId="0" applyAlignment="1">
      <alignment/>
    </xf>
    <xf numFmtId="0" fontId="1" fillId="30" borderId="0" xfId="0" applyFont="1" applyFill="1" applyAlignment="1">
      <alignment/>
    </xf>
    <xf numFmtId="0" fontId="2" fillId="30" borderId="0" xfId="0" applyFont="1" applyFill="1" applyBorder="1" applyAlignment="1">
      <alignment horizontal="left" vertical="center"/>
    </xf>
    <xf numFmtId="0" fontId="1" fillId="0" borderId="0" xfId="0" applyFont="1" applyAlignment="1">
      <alignment/>
    </xf>
    <xf numFmtId="0" fontId="3" fillId="30" borderId="0" xfId="0" applyFont="1" applyFill="1" applyAlignment="1">
      <alignment/>
    </xf>
    <xf numFmtId="0" fontId="3" fillId="0" borderId="0" xfId="0" applyFont="1" applyAlignment="1">
      <alignment/>
    </xf>
    <xf numFmtId="0" fontId="1" fillId="0" borderId="0" xfId="0" applyFont="1" applyAlignment="1" quotePrefix="1">
      <alignment/>
    </xf>
    <xf numFmtId="0" fontId="9" fillId="0" borderId="0" xfId="0" applyFont="1" applyBorder="1" applyAlignment="1">
      <alignment horizontal="center"/>
    </xf>
    <xf numFmtId="0" fontId="1" fillId="0" borderId="0" xfId="0" applyFont="1" applyBorder="1" applyAlignment="1">
      <alignment/>
    </xf>
    <xf numFmtId="0" fontId="8" fillId="0" borderId="0" xfId="0" applyFont="1" applyBorder="1" applyAlignment="1">
      <alignment horizontal="left" wrapText="1"/>
    </xf>
    <xf numFmtId="0" fontId="4" fillId="8" borderId="10" xfId="0" applyFont="1" applyFill="1" applyBorder="1" applyAlignment="1">
      <alignment horizontal="center" vertical="center" wrapText="1"/>
    </xf>
    <xf numFmtId="10" fontId="1" fillId="0" borderId="0" xfId="0" applyNumberFormat="1" applyFont="1" applyAlignment="1">
      <alignment/>
    </xf>
    <xf numFmtId="0" fontId="5" fillId="31"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30" borderId="0" xfId="0" applyFont="1" applyFill="1" applyAlignment="1">
      <alignment/>
    </xf>
    <xf numFmtId="0" fontId="14" fillId="30" borderId="0" xfId="0" applyFont="1" applyFill="1" applyBorder="1" applyAlignment="1">
      <alignment horizontal="left" vertical="center"/>
    </xf>
    <xf numFmtId="0" fontId="13" fillId="0" borderId="0" xfId="0" applyFont="1" applyAlignment="1">
      <alignment/>
    </xf>
    <xf numFmtId="0" fontId="15" fillId="30" borderId="0" xfId="0" applyFont="1" applyFill="1" applyAlignment="1">
      <alignment/>
    </xf>
    <xf numFmtId="0" fontId="15" fillId="0" borderId="0" xfId="0" applyFont="1" applyAlignment="1">
      <alignment/>
    </xf>
    <xf numFmtId="0" fontId="13" fillId="0" borderId="0" xfId="0" applyFont="1" applyBorder="1" applyAlignment="1">
      <alignment/>
    </xf>
    <xf numFmtId="0" fontId="13" fillId="0" borderId="0" xfId="0" applyFont="1" applyAlignment="1" quotePrefix="1">
      <alignment/>
    </xf>
    <xf numFmtId="0" fontId="13" fillId="0" borderId="0" xfId="0" applyFont="1" applyBorder="1" applyAlignment="1">
      <alignment horizontal="left" wrapText="1"/>
    </xf>
    <xf numFmtId="0" fontId="16" fillId="30" borderId="0" xfId="0" applyFont="1" applyFill="1" applyAlignment="1">
      <alignment/>
    </xf>
    <xf numFmtId="0" fontId="7" fillId="0" borderId="0" xfId="0" applyFont="1" applyFill="1" applyBorder="1" applyAlignment="1">
      <alignment vertical="center" wrapText="1"/>
    </xf>
    <xf numFmtId="0" fontId="17" fillId="34" borderId="13"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9" fillId="31" borderId="13" xfId="0" applyFont="1" applyFill="1" applyBorder="1" applyAlignment="1" quotePrefix="1">
      <alignment horizontal="center" vertical="center" wrapText="1"/>
    </xf>
    <xf numFmtId="0" fontId="19" fillId="31" borderId="13" xfId="0" applyFont="1" applyFill="1" applyBorder="1" applyAlignment="1">
      <alignment horizontal="center" vertical="center" wrapText="1"/>
    </xf>
    <xf numFmtId="0" fontId="19" fillId="31" borderId="13" xfId="0" applyFont="1" applyFill="1" applyBorder="1" applyAlignment="1" quotePrefix="1">
      <alignment vertical="center" wrapText="1"/>
    </xf>
    <xf numFmtId="0" fontId="19" fillId="31" borderId="15" xfId="0" applyFont="1" applyFill="1" applyBorder="1" applyAlignment="1">
      <alignment horizontal="center" vertical="center" wrapText="1"/>
    </xf>
    <xf numFmtId="0" fontId="19" fillId="33" borderId="14" xfId="0" applyFont="1" applyFill="1" applyBorder="1" applyAlignment="1" quotePrefix="1">
      <alignment horizontal="center" vertical="center" wrapText="1"/>
    </xf>
    <xf numFmtId="0" fontId="19" fillId="30" borderId="0" xfId="0" applyFont="1" applyFill="1" applyAlignment="1">
      <alignment/>
    </xf>
    <xf numFmtId="0" fontId="19" fillId="35" borderId="16" xfId="0" applyFont="1" applyFill="1" applyBorder="1" applyAlignment="1">
      <alignment horizontal="center" vertical="center" wrapText="1"/>
    </xf>
    <xf numFmtId="0" fontId="19" fillId="31" borderId="17" xfId="0" applyFont="1" applyFill="1" applyBorder="1" applyAlignment="1" quotePrefix="1">
      <alignment vertical="center" wrapText="1"/>
    </xf>
    <xf numFmtId="0" fontId="19" fillId="31" borderId="15" xfId="0" applyFont="1" applyFill="1" applyBorder="1" applyAlignment="1" quotePrefix="1">
      <alignment horizontal="center" vertical="center" wrapText="1"/>
    </xf>
    <xf numFmtId="0" fontId="19" fillId="31" borderId="11" xfId="0" applyFont="1" applyFill="1" applyBorder="1" applyAlignment="1">
      <alignment horizontal="center" vertical="center" wrapText="1"/>
    </xf>
    <xf numFmtId="0" fontId="19" fillId="32"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Alignment="1">
      <alignment/>
    </xf>
    <xf numFmtId="0" fontId="19" fillId="0" borderId="0" xfId="0" applyFont="1" applyAlignment="1" quotePrefix="1">
      <alignment/>
    </xf>
    <xf numFmtId="0" fontId="24"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left" wrapText="1"/>
    </xf>
    <xf numFmtId="0" fontId="19" fillId="31" borderId="13" xfId="0" applyFont="1" applyFill="1" applyBorder="1" applyAlignment="1" quotePrefix="1">
      <alignment horizontal="center" vertical="center" wrapText="1"/>
    </xf>
    <xf numFmtId="0" fontId="19" fillId="31"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19" fillId="31" borderId="15"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8" fillId="37" borderId="13" xfId="0" applyFont="1" applyFill="1" applyBorder="1" applyAlignment="1">
      <alignment horizontal="center" vertical="center"/>
    </xf>
    <xf numFmtId="0" fontId="20" fillId="4" borderId="13" xfId="0" applyFont="1" applyFill="1" applyBorder="1" applyAlignment="1">
      <alignment horizontal="center" vertical="center" wrapText="1"/>
    </xf>
    <xf numFmtId="0" fontId="17" fillId="38" borderId="14" xfId="0" applyFont="1" applyFill="1" applyBorder="1" applyAlignment="1">
      <alignment horizontal="center" vertical="center" wrapText="1"/>
    </xf>
    <xf numFmtId="0" fontId="20" fillId="15" borderId="14"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9" borderId="18" xfId="0" applyFont="1" applyFill="1" applyBorder="1" applyAlignment="1">
      <alignment horizontal="center" vertical="center" wrapText="1"/>
    </xf>
    <xf numFmtId="0" fontId="17" fillId="39" borderId="19" xfId="0" applyFont="1" applyFill="1" applyBorder="1" applyAlignment="1">
      <alignment horizontal="center" vertical="center" wrapText="1"/>
    </xf>
    <xf numFmtId="0" fontId="19" fillId="31" borderId="20" xfId="0" applyFont="1" applyFill="1" applyBorder="1" applyAlignment="1">
      <alignment horizontal="center" vertical="center" wrapText="1"/>
    </xf>
    <xf numFmtId="0" fontId="19" fillId="31" borderId="17" xfId="0" applyFont="1" applyFill="1" applyBorder="1" applyAlignment="1">
      <alignment horizontal="center" vertical="center" wrapText="1"/>
    </xf>
    <xf numFmtId="0" fontId="19" fillId="31" borderId="16" xfId="0" applyFont="1" applyFill="1" applyBorder="1" applyAlignment="1" quotePrefix="1">
      <alignment horizontal="center" vertical="center" wrapText="1"/>
    </xf>
    <xf numFmtId="0" fontId="19" fillId="31" borderId="21" xfId="0" applyFont="1" applyFill="1" applyBorder="1" applyAlignment="1" quotePrefix="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7" fillId="8" borderId="24"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8" fillId="10" borderId="26" xfId="0" applyFont="1" applyFill="1" applyBorder="1" applyAlignment="1">
      <alignment horizontal="center" vertical="center" wrapText="1"/>
    </xf>
    <xf numFmtId="0" fontId="17" fillId="40" borderId="27" xfId="0" applyFont="1" applyFill="1" applyBorder="1" applyAlignment="1">
      <alignment horizontal="center" vertical="center" wrapText="1"/>
    </xf>
    <xf numFmtId="0" fontId="17" fillId="40" borderId="14" xfId="0" applyFont="1" applyFill="1" applyBorder="1" applyAlignment="1">
      <alignment horizontal="center" vertical="center" wrapText="1"/>
    </xf>
    <xf numFmtId="0" fontId="17" fillId="41" borderId="13" xfId="0" applyFont="1" applyFill="1" applyBorder="1" applyAlignment="1">
      <alignment horizontal="center" vertical="center" textRotation="90" wrapText="1"/>
    </xf>
    <xf numFmtId="0" fontId="20" fillId="10" borderId="13" xfId="0" applyFont="1" applyFill="1" applyBorder="1" applyAlignment="1">
      <alignment/>
    </xf>
    <xf numFmtId="0" fontId="17" fillId="34" borderId="13"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4" xfId="0" applyFont="1" applyFill="1" applyBorder="1" applyAlignment="1" quotePrefix="1">
      <alignment horizontal="center" vertical="center" wrapText="1"/>
    </xf>
    <xf numFmtId="0" fontId="19" fillId="31" borderId="20" xfId="0" applyFont="1" applyFill="1" applyBorder="1" applyAlignment="1" quotePrefix="1">
      <alignment horizontal="center" vertical="center" wrapText="1"/>
    </xf>
    <xf numFmtId="0" fontId="19" fillId="31" borderId="17" xfId="0" applyFont="1" applyFill="1" applyBorder="1" applyAlignment="1" quotePrefix="1">
      <alignment horizontal="center" vertical="center" wrapText="1"/>
    </xf>
    <xf numFmtId="0" fontId="5" fillId="31" borderId="28" xfId="0" applyFont="1" applyFill="1" applyBorder="1" applyAlignment="1">
      <alignment horizontal="center" vertical="center" wrapText="1"/>
    </xf>
    <xf numFmtId="0" fontId="5" fillId="31" borderId="29"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30" xfId="0" applyFont="1" applyFill="1" applyBorder="1" applyAlignment="1">
      <alignment horizontal="center" vertical="center" wrapText="1"/>
    </xf>
    <xf numFmtId="0" fontId="19" fillId="33" borderId="22" xfId="0" applyFont="1" applyFill="1" applyBorder="1" applyAlignment="1" quotePrefix="1">
      <alignment horizontal="center" vertical="center" wrapText="1"/>
    </xf>
    <xf numFmtId="0" fontId="19" fillId="33" borderId="31" xfId="0" applyFont="1" applyFill="1" applyBorder="1" applyAlignment="1" quotePrefix="1">
      <alignment horizontal="center" vertical="center" wrapText="1"/>
    </xf>
    <xf numFmtId="0" fontId="19" fillId="33" borderId="23" xfId="0" applyFont="1" applyFill="1" applyBorder="1" applyAlignment="1" quotePrefix="1">
      <alignment horizontal="center" vertical="center" wrapText="1"/>
    </xf>
    <xf numFmtId="0" fontId="19" fillId="31" borderId="28" xfId="0" applyFont="1" applyFill="1" applyBorder="1" applyAlignment="1">
      <alignment horizontal="center" vertical="center" wrapText="1"/>
    </xf>
    <xf numFmtId="0" fontId="19" fillId="31" borderId="29" xfId="0" applyFont="1" applyFill="1" applyBorder="1" applyAlignment="1">
      <alignment horizontal="center" vertical="center" wrapText="1"/>
    </xf>
    <xf numFmtId="0" fontId="19" fillId="31" borderId="32" xfId="0" applyFont="1" applyFill="1" applyBorder="1" applyAlignment="1">
      <alignment horizontal="center" vertical="center" wrapText="1"/>
    </xf>
    <xf numFmtId="0" fontId="19" fillId="31" borderId="33" xfId="0" applyFont="1" applyFill="1" applyBorder="1" applyAlignment="1">
      <alignment horizontal="center" vertical="center" wrapText="1"/>
    </xf>
    <xf numFmtId="0" fontId="17" fillId="39" borderId="34" xfId="0" applyFont="1" applyFill="1" applyBorder="1" applyAlignment="1">
      <alignment horizontal="center" vertical="center" wrapText="1"/>
    </xf>
    <xf numFmtId="0" fontId="17" fillId="39" borderId="10" xfId="0" applyFont="1" applyFill="1" applyBorder="1" applyAlignment="1">
      <alignment horizontal="center" vertical="center" wrapText="1"/>
    </xf>
    <xf numFmtId="0" fontId="19" fillId="35" borderId="16" xfId="0" applyFont="1" applyFill="1" applyBorder="1" applyAlignment="1">
      <alignment horizontal="center" vertical="center" wrapText="1"/>
    </xf>
    <xf numFmtId="0" fontId="19" fillId="35" borderId="21" xfId="0" applyFont="1" applyFill="1" applyBorder="1" applyAlignment="1">
      <alignment horizontal="center" vertical="center" wrapText="1"/>
    </xf>
    <xf numFmtId="0" fontId="19" fillId="31" borderId="15" xfId="0" applyFont="1" applyFill="1" applyBorder="1" applyAlignment="1" quotePrefix="1">
      <alignment horizontal="center" vertical="center" wrapText="1"/>
    </xf>
    <xf numFmtId="0" fontId="53" fillId="31" borderId="13" xfId="0" applyFont="1" applyFill="1" applyBorder="1" applyAlignment="1" quotePrefix="1">
      <alignment horizontal="center" vertical="center" wrapText="1"/>
    </xf>
    <xf numFmtId="0" fontId="53" fillId="31" borderId="16" xfId="0" applyFont="1" applyFill="1" applyBorder="1" applyAlignment="1" quotePrefix="1">
      <alignment horizontal="center" vertical="center" wrapText="1"/>
    </xf>
    <xf numFmtId="0" fontId="53" fillId="31" borderId="21" xfId="0" applyFont="1" applyFill="1" applyBorder="1" applyAlignment="1" quotePrefix="1">
      <alignment horizontal="center" vertical="center" wrapText="1"/>
    </xf>
    <xf numFmtId="0" fontId="53" fillId="32" borderId="13" xfId="0" applyFont="1" applyFill="1" applyBorder="1" applyAlignment="1" quotePrefix="1">
      <alignment horizontal="center" vertical="center" wrapText="1"/>
    </xf>
    <xf numFmtId="49" fontId="53" fillId="32" borderId="13" xfId="0" applyNumberFormat="1" applyFont="1" applyFill="1" applyBorder="1" applyAlignment="1">
      <alignment horizontal="center" vertical="center" wrapText="1"/>
    </xf>
    <xf numFmtId="0" fontId="53" fillId="32" borderId="13" xfId="0" applyFont="1" applyFill="1" applyBorder="1" applyAlignment="1">
      <alignment horizontal="center" vertical="center" wrapText="1"/>
    </xf>
    <xf numFmtId="0" fontId="53" fillId="32"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3" fillId="31" borderId="13" xfId="0" applyFont="1" applyFill="1" applyBorder="1" applyAlignment="1">
      <alignment horizontal="center" vertical="center" wrapText="1"/>
    </xf>
    <xf numFmtId="0" fontId="53" fillId="32" borderId="15" xfId="0" applyFont="1" applyFill="1" applyBorder="1" applyAlignment="1" quotePrefix="1">
      <alignment horizontal="center" vertical="center" wrapText="1"/>
    </xf>
    <xf numFmtId="49" fontId="53" fillId="32" borderId="15" xfId="0" applyNumberFormat="1"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zoomScale="40" zoomScaleNormal="4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H16" sqref="H16"/>
    </sheetView>
  </sheetViews>
  <sheetFormatPr defaultColWidth="10.7109375" defaultRowHeight="14.25" customHeight="1"/>
  <cols>
    <col min="1" max="1" width="9.28125" style="18" customWidth="1"/>
    <col min="2" max="2" width="40.7109375" style="18" customWidth="1"/>
    <col min="3" max="3" width="10.7109375" style="18" customWidth="1"/>
    <col min="4" max="4" width="70.7109375" style="18" customWidth="1"/>
    <col min="5" max="8" width="80.7109375" style="18" customWidth="1"/>
    <col min="9" max="9" width="47.00390625" style="18" customWidth="1"/>
    <col min="10" max="10" width="37.421875" style="18" customWidth="1"/>
    <col min="11" max="12" width="10.7109375" style="18" customWidth="1"/>
    <col min="13" max="13" width="37.8515625" style="18" customWidth="1"/>
    <col min="14" max="14" width="25.00390625" style="18" customWidth="1"/>
    <col min="15" max="15" width="43.57421875" style="18" customWidth="1"/>
    <col min="16" max="16384" width="10.7109375" style="18" customWidth="1"/>
  </cols>
  <sheetData>
    <row r="1" spans="1:8" ht="65.25" customHeight="1" thickBot="1">
      <c r="A1" s="24"/>
      <c r="B1" s="17"/>
      <c r="C1" s="16"/>
      <c r="D1" s="16"/>
      <c r="E1" s="16"/>
      <c r="F1" s="16"/>
      <c r="G1" s="16"/>
      <c r="H1" s="16"/>
    </row>
    <row r="2" spans="1:8" s="20" customFormat="1" ht="61.5">
      <c r="A2" s="19"/>
      <c r="B2" s="60" t="s">
        <v>110</v>
      </c>
      <c r="C2" s="71" t="s">
        <v>111</v>
      </c>
      <c r="D2" s="71"/>
      <c r="E2" s="71"/>
      <c r="F2" s="71"/>
      <c r="G2" s="71"/>
      <c r="H2" s="72" t="s">
        <v>22</v>
      </c>
    </row>
    <row r="3" spans="1:8" ht="79.5" customHeight="1">
      <c r="A3" s="16"/>
      <c r="B3" s="61"/>
      <c r="C3" s="74" t="s">
        <v>57</v>
      </c>
      <c r="D3" s="26" t="s">
        <v>58</v>
      </c>
      <c r="E3" s="76" t="s">
        <v>59</v>
      </c>
      <c r="F3" s="77"/>
      <c r="G3" s="26" t="s">
        <v>60</v>
      </c>
      <c r="H3" s="73"/>
    </row>
    <row r="4" spans="1:8" ht="99.75" customHeight="1">
      <c r="A4" s="16"/>
      <c r="B4" s="68" t="s">
        <v>56</v>
      </c>
      <c r="C4" s="74"/>
      <c r="D4" s="27" t="s">
        <v>115</v>
      </c>
      <c r="E4" s="54" t="s">
        <v>47</v>
      </c>
      <c r="F4" s="56"/>
      <c r="G4" s="27" t="s">
        <v>23</v>
      </c>
      <c r="H4" s="28" t="s">
        <v>117</v>
      </c>
    </row>
    <row r="5" spans="1:8" ht="61.5">
      <c r="A5" s="16"/>
      <c r="B5" s="69"/>
      <c r="C5" s="75"/>
      <c r="D5" s="54" t="s">
        <v>25</v>
      </c>
      <c r="E5" s="56"/>
      <c r="F5" s="56"/>
      <c r="G5" s="27" t="s">
        <v>48</v>
      </c>
      <c r="H5" s="28" t="s">
        <v>118</v>
      </c>
    </row>
    <row r="6" spans="1:8" ht="61.5">
      <c r="A6" s="16"/>
      <c r="B6" s="69"/>
      <c r="C6" s="75"/>
      <c r="D6" s="54"/>
      <c r="E6" s="56"/>
      <c r="F6" s="56"/>
      <c r="G6" s="27" t="s">
        <v>49</v>
      </c>
      <c r="H6" s="52" t="s">
        <v>119</v>
      </c>
    </row>
    <row r="7" spans="1:8" ht="78.75">
      <c r="A7" s="16"/>
      <c r="B7" s="69"/>
      <c r="C7" s="75"/>
      <c r="D7" s="54"/>
      <c r="E7" s="56"/>
      <c r="F7" s="56"/>
      <c r="G7" s="27" t="s">
        <v>71</v>
      </c>
      <c r="H7" s="52"/>
    </row>
    <row r="8" spans="1:8" ht="61.5">
      <c r="A8" s="16"/>
      <c r="B8" s="69"/>
      <c r="C8" s="75"/>
      <c r="D8" s="54"/>
      <c r="E8" s="56"/>
      <c r="F8" s="56"/>
      <c r="G8" s="27" t="s">
        <v>27</v>
      </c>
      <c r="H8" s="52"/>
    </row>
    <row r="9" spans="1:8" ht="91.5" customHeight="1">
      <c r="A9" s="16"/>
      <c r="B9" s="69"/>
      <c r="C9" s="75"/>
      <c r="D9" s="27" t="s">
        <v>61</v>
      </c>
      <c r="E9" s="56"/>
      <c r="F9" s="56"/>
      <c r="G9" s="27" t="s">
        <v>116</v>
      </c>
      <c r="H9" s="28" t="s">
        <v>120</v>
      </c>
    </row>
    <row r="10" spans="1:8" s="20" customFormat="1" ht="61.5">
      <c r="A10" s="19"/>
      <c r="B10" s="69"/>
      <c r="C10" s="55" t="s">
        <v>62</v>
      </c>
      <c r="D10" s="55"/>
      <c r="E10" s="55"/>
      <c r="F10" s="55"/>
      <c r="G10" s="55"/>
      <c r="H10" s="57" t="s">
        <v>16</v>
      </c>
    </row>
    <row r="11" spans="1:8" s="20" customFormat="1" ht="61.5">
      <c r="A11" s="19"/>
      <c r="B11" s="69"/>
      <c r="C11" s="59" t="s">
        <v>17</v>
      </c>
      <c r="D11" s="59"/>
      <c r="E11" s="31" t="s">
        <v>18</v>
      </c>
      <c r="F11" s="31" t="s">
        <v>19</v>
      </c>
      <c r="G11" s="31" t="s">
        <v>20</v>
      </c>
      <c r="H11" s="58"/>
    </row>
    <row r="12" spans="1:8" s="20" customFormat="1" ht="172.5" customHeight="1">
      <c r="A12" s="19"/>
      <c r="B12" s="69"/>
      <c r="C12" s="50" t="s">
        <v>7</v>
      </c>
      <c r="D12" s="51"/>
      <c r="E12" s="34" t="s">
        <v>43</v>
      </c>
      <c r="F12" s="32" t="s">
        <v>122</v>
      </c>
      <c r="G12" s="99" t="s">
        <v>1</v>
      </c>
      <c r="H12" s="106" t="s">
        <v>10</v>
      </c>
    </row>
    <row r="13" spans="1:8" ht="139.5" customHeight="1">
      <c r="A13" s="16"/>
      <c r="B13" s="69"/>
      <c r="C13" s="50" t="s">
        <v>121</v>
      </c>
      <c r="D13" s="51"/>
      <c r="E13" s="32" t="s">
        <v>125</v>
      </c>
      <c r="F13" s="64" t="s">
        <v>126</v>
      </c>
      <c r="G13" s="100" t="s">
        <v>2</v>
      </c>
      <c r="H13" s="107" t="s">
        <v>70</v>
      </c>
    </row>
    <row r="14" spans="1:8" ht="355.5" customHeight="1">
      <c r="A14" s="16"/>
      <c r="B14" s="69"/>
      <c r="C14" s="62" t="s">
        <v>166</v>
      </c>
      <c r="D14" s="63"/>
      <c r="E14" s="32" t="s">
        <v>124</v>
      </c>
      <c r="F14" s="65"/>
      <c r="G14" s="101"/>
      <c r="H14" s="108"/>
    </row>
    <row r="15" spans="1:8" ht="165" customHeight="1">
      <c r="A15" s="16"/>
      <c r="B15" s="69"/>
      <c r="C15" s="50" t="s">
        <v>127</v>
      </c>
      <c r="D15" s="51"/>
      <c r="E15" s="32" t="s">
        <v>50</v>
      </c>
      <c r="F15" s="33" t="s">
        <v>28</v>
      </c>
      <c r="G15" s="102" t="s">
        <v>33</v>
      </c>
      <c r="H15" s="106" t="s">
        <v>40</v>
      </c>
    </row>
    <row r="16" spans="1:8" ht="156" customHeight="1">
      <c r="A16" s="16"/>
      <c r="B16" s="69"/>
      <c r="C16" s="50" t="s">
        <v>128</v>
      </c>
      <c r="D16" s="51"/>
      <c r="E16" s="32" t="s">
        <v>34</v>
      </c>
      <c r="F16" s="33" t="s">
        <v>35</v>
      </c>
      <c r="G16" s="103" t="s">
        <v>130</v>
      </c>
      <c r="H16" s="106" t="s">
        <v>41</v>
      </c>
    </row>
    <row r="17" spans="1:8" ht="108" customHeight="1">
      <c r="A17" s="16"/>
      <c r="B17" s="69"/>
      <c r="C17" s="50" t="s">
        <v>129</v>
      </c>
      <c r="D17" s="51"/>
      <c r="E17" s="33" t="s">
        <v>36</v>
      </c>
      <c r="F17" s="33" t="s">
        <v>72</v>
      </c>
      <c r="G17" s="104" t="s">
        <v>37</v>
      </c>
      <c r="H17" s="106" t="s">
        <v>131</v>
      </c>
    </row>
    <row r="18" spans="2:8" ht="92.25" customHeight="1" thickBot="1">
      <c r="B18" s="70"/>
      <c r="C18" s="53" t="s">
        <v>38</v>
      </c>
      <c r="D18" s="53"/>
      <c r="E18" s="35" t="s">
        <v>39</v>
      </c>
      <c r="F18" s="35" t="s">
        <v>29</v>
      </c>
      <c r="G18" s="105" t="s">
        <v>30</v>
      </c>
      <c r="H18" s="109" t="s">
        <v>42</v>
      </c>
    </row>
    <row r="19" spans="2:7" ht="61.5">
      <c r="B19" s="25"/>
      <c r="G19" s="22" t="s">
        <v>21</v>
      </c>
    </row>
    <row r="20" ht="14.25" customHeight="1">
      <c r="B20" s="21"/>
    </row>
    <row r="21" ht="14.25" customHeight="1">
      <c r="B21" s="21"/>
    </row>
    <row r="22" ht="14.25" customHeight="1">
      <c r="B22" s="21"/>
    </row>
    <row r="23" ht="228.75" customHeight="1">
      <c r="B23" s="23"/>
    </row>
    <row r="24" spans="2:7" ht="14.25" customHeight="1">
      <c r="B24" s="21"/>
      <c r="C24" s="23"/>
      <c r="D24" s="23"/>
      <c r="E24" s="23"/>
      <c r="F24" s="23"/>
      <c r="G24" s="23"/>
    </row>
    <row r="25" ht="14.25" customHeight="1">
      <c r="B25" s="21"/>
    </row>
    <row r="26" spans="1:2" ht="14.25" customHeight="1">
      <c r="A26" s="21"/>
      <c r="B26" s="21"/>
    </row>
    <row r="27" spans="1:2" ht="14.25" customHeight="1">
      <c r="A27" s="21"/>
      <c r="B27" s="21"/>
    </row>
  </sheetData>
  <sheetProtection/>
  <mergeCells count="22">
    <mergeCell ref="C3:C9"/>
    <mergeCell ref="E3:F3"/>
    <mergeCell ref="H10:H11"/>
    <mergeCell ref="C11:D11"/>
    <mergeCell ref="B2:B3"/>
    <mergeCell ref="C14:D14"/>
    <mergeCell ref="F13:F14"/>
    <mergeCell ref="G13:G14"/>
    <mergeCell ref="H13:H14"/>
    <mergeCell ref="B4:B18"/>
    <mergeCell ref="C2:G2"/>
    <mergeCell ref="H2:H3"/>
    <mergeCell ref="C15:D15"/>
    <mergeCell ref="C16:D16"/>
    <mergeCell ref="H6:H8"/>
    <mergeCell ref="C17:D17"/>
    <mergeCell ref="C18:D18"/>
    <mergeCell ref="D5:D8"/>
    <mergeCell ref="C10:G10"/>
    <mergeCell ref="C12:D12"/>
    <mergeCell ref="C13:D13"/>
    <mergeCell ref="E4:F9"/>
  </mergeCells>
  <printOptions/>
  <pageMargins left="0.25" right="0.25" top="0.75" bottom="0.75" header="0.3" footer="0.3"/>
  <pageSetup fitToHeight="1" fitToWidth="1" horizontalDpi="600" verticalDpi="600" orientation="landscape" paperSize="8" scale="39" r:id="rId1"/>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40" zoomScaleNormal="4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G14" sqref="G14:G21"/>
    </sheetView>
  </sheetViews>
  <sheetFormatPr defaultColWidth="10.7109375" defaultRowHeight="14.25" customHeight="1"/>
  <cols>
    <col min="1" max="1" width="9.28125" style="3" customWidth="1"/>
    <col min="2" max="2" width="60.7109375" style="3" customWidth="1"/>
    <col min="3" max="3" width="10.7109375" style="3" customWidth="1"/>
    <col min="4" max="4" width="70.7109375" style="3" customWidth="1"/>
    <col min="5" max="8" width="80.7109375" style="3"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1"/>
      <c r="D1" s="1"/>
      <c r="E1" s="1"/>
      <c r="F1" s="1"/>
      <c r="G1" s="1"/>
      <c r="H1" s="1"/>
    </row>
    <row r="2" spans="1:8" s="5" customFormat="1" ht="119.25" customHeight="1">
      <c r="A2" s="4"/>
      <c r="B2" s="60" t="s">
        <v>112</v>
      </c>
      <c r="C2" s="71" t="s">
        <v>11</v>
      </c>
      <c r="D2" s="71"/>
      <c r="E2" s="71"/>
      <c r="F2" s="71"/>
      <c r="G2" s="71"/>
      <c r="H2" s="72" t="s">
        <v>22</v>
      </c>
    </row>
    <row r="3" spans="1:8" ht="87" customHeight="1">
      <c r="A3" s="1"/>
      <c r="B3" s="61"/>
      <c r="C3" s="74" t="s">
        <v>57</v>
      </c>
      <c r="D3" s="26" t="s">
        <v>58</v>
      </c>
      <c r="E3" s="76" t="s">
        <v>59</v>
      </c>
      <c r="F3" s="77"/>
      <c r="G3" s="26" t="s">
        <v>60</v>
      </c>
      <c r="H3" s="73"/>
    </row>
    <row r="4" spans="1:8" ht="47.25" customHeight="1">
      <c r="A4" s="1"/>
      <c r="B4" s="85" t="s">
        <v>4</v>
      </c>
      <c r="C4" s="74"/>
      <c r="D4" s="54" t="s">
        <v>54</v>
      </c>
      <c r="E4" s="54" t="s">
        <v>12</v>
      </c>
      <c r="F4" s="56"/>
      <c r="G4" s="54" t="s">
        <v>55</v>
      </c>
      <c r="H4" s="79" t="s">
        <v>24</v>
      </c>
    </row>
    <row r="5" spans="1:8" ht="90" customHeight="1">
      <c r="A5" s="1"/>
      <c r="B5" s="85"/>
      <c r="C5" s="75"/>
      <c r="D5" s="54"/>
      <c r="E5" s="56"/>
      <c r="F5" s="56"/>
      <c r="G5" s="78"/>
      <c r="H5" s="79"/>
    </row>
    <row r="6" spans="1:9" ht="105.75" customHeight="1">
      <c r="A6" s="1"/>
      <c r="B6" s="85"/>
      <c r="C6" s="75"/>
      <c r="D6" s="54" t="s">
        <v>167</v>
      </c>
      <c r="E6" s="56"/>
      <c r="F6" s="56"/>
      <c r="G6" s="27" t="s">
        <v>3</v>
      </c>
      <c r="H6" s="80" t="s">
        <v>15</v>
      </c>
      <c r="I6" s="11"/>
    </row>
    <row r="7" spans="1:8" ht="111.75" customHeight="1">
      <c r="A7" s="1"/>
      <c r="B7" s="85"/>
      <c r="C7" s="75"/>
      <c r="D7" s="54"/>
      <c r="E7" s="56"/>
      <c r="F7" s="56"/>
      <c r="G7" s="27" t="s">
        <v>14</v>
      </c>
      <c r="H7" s="79"/>
    </row>
    <row r="8" spans="1:8" ht="109.5" customHeight="1">
      <c r="A8" s="1"/>
      <c r="B8" s="85"/>
      <c r="C8" s="75"/>
      <c r="D8" s="54"/>
      <c r="E8" s="56"/>
      <c r="F8" s="56"/>
      <c r="G8" s="27" t="s">
        <v>13</v>
      </c>
      <c r="H8" s="79"/>
    </row>
    <row r="9" spans="1:8" ht="123" customHeight="1">
      <c r="A9" s="1"/>
      <c r="B9" s="85"/>
      <c r="C9" s="75"/>
      <c r="D9" s="54" t="s">
        <v>61</v>
      </c>
      <c r="E9" s="56"/>
      <c r="F9" s="56"/>
      <c r="G9" s="27" t="s">
        <v>8</v>
      </c>
      <c r="H9" s="30" t="s">
        <v>5</v>
      </c>
    </row>
    <row r="10" spans="1:8" ht="129" customHeight="1">
      <c r="A10" s="1"/>
      <c r="B10" s="85"/>
      <c r="C10" s="75"/>
      <c r="D10" s="54"/>
      <c r="E10" s="56"/>
      <c r="F10" s="56"/>
      <c r="G10" s="27" t="s">
        <v>168</v>
      </c>
      <c r="H10" s="30" t="s">
        <v>6</v>
      </c>
    </row>
    <row r="11" spans="1:8" ht="175.5" customHeight="1">
      <c r="A11" s="1"/>
      <c r="B11" s="85"/>
      <c r="C11" s="75"/>
      <c r="D11" s="54"/>
      <c r="E11" s="56"/>
      <c r="F11" s="56"/>
      <c r="G11" s="27" t="s">
        <v>9</v>
      </c>
      <c r="H11" s="28" t="s">
        <v>146</v>
      </c>
    </row>
    <row r="12" spans="1:8" s="5" customFormat="1" ht="50.25" customHeight="1">
      <c r="A12" s="4"/>
      <c r="B12" s="85"/>
      <c r="C12" s="55" t="s">
        <v>62</v>
      </c>
      <c r="D12" s="55"/>
      <c r="E12" s="55"/>
      <c r="F12" s="55"/>
      <c r="G12" s="55"/>
      <c r="H12" s="57" t="s">
        <v>16</v>
      </c>
    </row>
    <row r="13" spans="1:8" s="5" customFormat="1" ht="66" customHeight="1">
      <c r="A13" s="4"/>
      <c r="B13" s="85"/>
      <c r="C13" s="59" t="s">
        <v>17</v>
      </c>
      <c r="D13" s="59"/>
      <c r="E13" s="31" t="s">
        <v>18</v>
      </c>
      <c r="F13" s="31" t="s">
        <v>19</v>
      </c>
      <c r="G13" s="31" t="s">
        <v>20</v>
      </c>
      <c r="H13" s="58"/>
    </row>
    <row r="14" spans="1:8" s="5" customFormat="1" ht="197.25" customHeight="1">
      <c r="A14" s="4"/>
      <c r="B14" s="85"/>
      <c r="C14" s="50" t="s">
        <v>7</v>
      </c>
      <c r="D14" s="51"/>
      <c r="E14" s="34" t="s">
        <v>43</v>
      </c>
      <c r="F14" s="32" t="s">
        <v>0</v>
      </c>
      <c r="G14" s="99" t="s">
        <v>1</v>
      </c>
      <c r="H14" s="106" t="s">
        <v>10</v>
      </c>
    </row>
    <row r="15" spans="1:8" s="5" customFormat="1" ht="160.5" customHeight="1">
      <c r="A15" s="4"/>
      <c r="B15" s="85"/>
      <c r="C15" s="50" t="s">
        <v>132</v>
      </c>
      <c r="D15" s="51"/>
      <c r="E15" s="32" t="s">
        <v>125</v>
      </c>
      <c r="F15" s="64" t="s">
        <v>134</v>
      </c>
      <c r="G15" s="100" t="s">
        <v>2</v>
      </c>
      <c r="H15" s="107" t="s">
        <v>65</v>
      </c>
    </row>
    <row r="16" spans="1:8" s="5" customFormat="1" ht="283.5" customHeight="1">
      <c r="A16" s="4"/>
      <c r="B16" s="85"/>
      <c r="C16" s="81" t="s">
        <v>133</v>
      </c>
      <c r="D16" s="82"/>
      <c r="E16" s="32" t="s">
        <v>123</v>
      </c>
      <c r="F16" s="65"/>
      <c r="G16" s="101"/>
      <c r="H16" s="108"/>
    </row>
    <row r="17" spans="1:8" s="5" customFormat="1" ht="202.5" customHeight="1">
      <c r="A17" s="4"/>
      <c r="B17" s="85"/>
      <c r="C17" s="50" t="s">
        <v>51</v>
      </c>
      <c r="D17" s="50"/>
      <c r="E17" s="32" t="s">
        <v>32</v>
      </c>
      <c r="F17" s="32" t="s">
        <v>53</v>
      </c>
      <c r="G17" s="99" t="s">
        <v>52</v>
      </c>
      <c r="H17" s="106" t="s">
        <v>68</v>
      </c>
    </row>
    <row r="18" spans="1:8" s="5" customFormat="1" ht="409.5" customHeight="1">
      <c r="A18" s="4"/>
      <c r="B18" s="85"/>
      <c r="C18" s="50" t="s">
        <v>31</v>
      </c>
      <c r="D18" s="50"/>
      <c r="E18" s="32" t="s">
        <v>69</v>
      </c>
      <c r="F18" s="32" t="s">
        <v>46</v>
      </c>
      <c r="G18" s="99" t="s">
        <v>135</v>
      </c>
      <c r="H18" s="106" t="s">
        <v>64</v>
      </c>
    </row>
    <row r="19" spans="1:8" s="5" customFormat="1" ht="232.5" customHeight="1">
      <c r="A19" s="4"/>
      <c r="B19" s="85"/>
      <c r="C19" s="51" t="s">
        <v>108</v>
      </c>
      <c r="D19" s="51"/>
      <c r="E19" s="32" t="s">
        <v>44</v>
      </c>
      <c r="F19" s="33" t="s">
        <v>45</v>
      </c>
      <c r="G19" s="102" t="s">
        <v>66</v>
      </c>
      <c r="H19" s="106" t="s">
        <v>63</v>
      </c>
    </row>
    <row r="20" spans="1:8" s="5" customFormat="1" ht="170.25" customHeight="1">
      <c r="A20" s="4"/>
      <c r="B20" s="85"/>
      <c r="C20" s="62" t="s">
        <v>128</v>
      </c>
      <c r="D20" s="63"/>
      <c r="E20" s="32" t="s">
        <v>136</v>
      </c>
      <c r="F20" s="32" t="s">
        <v>137</v>
      </c>
      <c r="G20" s="103" t="s">
        <v>130</v>
      </c>
      <c r="H20" s="106" t="s">
        <v>41</v>
      </c>
    </row>
    <row r="21" spans="1:8" ht="132" thickBot="1">
      <c r="A21" s="1"/>
      <c r="B21" s="86"/>
      <c r="C21" s="81" t="s">
        <v>129</v>
      </c>
      <c r="D21" s="82"/>
      <c r="E21" s="33" t="s">
        <v>36</v>
      </c>
      <c r="F21" s="33" t="s">
        <v>72</v>
      </c>
      <c r="G21" s="104" t="s">
        <v>37</v>
      </c>
      <c r="H21" s="109" t="s">
        <v>41</v>
      </c>
    </row>
    <row r="22" spans="1:8" ht="80.25" customHeight="1" hidden="1">
      <c r="A22" s="1"/>
      <c r="B22" s="10"/>
      <c r="C22" s="83" t="s">
        <v>38</v>
      </c>
      <c r="D22" s="84"/>
      <c r="E22" s="12" t="s">
        <v>39</v>
      </c>
      <c r="F22" s="12" t="s">
        <v>29</v>
      </c>
      <c r="G22" s="13" t="s">
        <v>30</v>
      </c>
      <c r="H22" s="14" t="s">
        <v>42</v>
      </c>
    </row>
    <row r="23" spans="1:7" ht="196.5" customHeight="1">
      <c r="A23" s="1"/>
      <c r="B23" s="15"/>
      <c r="G23" s="6" t="s">
        <v>21</v>
      </c>
    </row>
    <row r="24" spans="1:2" ht="142.5" customHeight="1">
      <c r="A24" s="1"/>
      <c r="B24" s="15"/>
    </row>
    <row r="26" ht="15" customHeight="1">
      <c r="B26" s="7"/>
    </row>
    <row r="27" ht="14.25" customHeight="1">
      <c r="B27" s="8"/>
    </row>
    <row r="28" spans="2:7" ht="14.25" customHeight="1">
      <c r="B28" s="8"/>
      <c r="C28" s="9"/>
      <c r="D28" s="9"/>
      <c r="E28" s="9"/>
      <c r="F28" s="9"/>
      <c r="G28" s="9"/>
    </row>
    <row r="29" ht="14.25" customHeight="1">
      <c r="B29" s="8"/>
    </row>
    <row r="30" spans="1:2" ht="228.75" customHeight="1">
      <c r="A30" s="8"/>
      <c r="B30" s="9"/>
    </row>
    <row r="31" ht="14.25" customHeight="1">
      <c r="B31" s="8"/>
    </row>
    <row r="32" ht="14.25" customHeight="1">
      <c r="B32" s="8"/>
    </row>
    <row r="33" spans="1:2" ht="14.25" customHeight="1">
      <c r="A33" s="8"/>
      <c r="B33" s="8"/>
    </row>
    <row r="34" spans="1:2" ht="14.25" customHeight="1">
      <c r="A34" s="8"/>
      <c r="B34" s="8"/>
    </row>
  </sheetData>
  <sheetProtection/>
  <mergeCells count="28">
    <mergeCell ref="B2:B3"/>
    <mergeCell ref="B4:B21"/>
    <mergeCell ref="C16:D16"/>
    <mergeCell ref="F15:F16"/>
    <mergeCell ref="G15:G16"/>
    <mergeCell ref="H15:H16"/>
    <mergeCell ref="H2:H3"/>
    <mergeCell ref="C3:C11"/>
    <mergeCell ref="E3:F3"/>
    <mergeCell ref="D4:D5"/>
    <mergeCell ref="H4:H5"/>
    <mergeCell ref="H6:H8"/>
    <mergeCell ref="C21:D21"/>
    <mergeCell ref="C22:D22"/>
    <mergeCell ref="C14:D14"/>
    <mergeCell ref="H12:H13"/>
    <mergeCell ref="C19:D19"/>
    <mergeCell ref="C20:D20"/>
    <mergeCell ref="C2:G2"/>
    <mergeCell ref="D6:D8"/>
    <mergeCell ref="D9:D11"/>
    <mergeCell ref="C15:D15"/>
    <mergeCell ref="C18:D18"/>
    <mergeCell ref="C17:D17"/>
    <mergeCell ref="C12:G12"/>
    <mergeCell ref="C13:D13"/>
    <mergeCell ref="E4:F11"/>
    <mergeCell ref="G4:G5"/>
  </mergeCells>
  <printOptions/>
  <pageMargins left="0.25" right="0.25" top="0.75" bottom="0.75" header="0.3" footer="0.3"/>
  <pageSetup fitToHeight="1" fitToWidth="1" horizontalDpi="600" verticalDpi="600" orientation="portrait" paperSize="8" scale="30" r:id="rId1"/>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zoomScale="40" zoomScaleNormal="4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G12" sqref="G12:G18"/>
    </sheetView>
  </sheetViews>
  <sheetFormatPr defaultColWidth="10.7109375" defaultRowHeight="14.25" customHeight="1"/>
  <cols>
    <col min="1" max="1" width="9.28125" style="3" customWidth="1"/>
    <col min="2" max="2" width="40.7109375" style="3" customWidth="1"/>
    <col min="3" max="3" width="10.7109375" style="3" customWidth="1"/>
    <col min="4" max="4" width="70.7109375" style="3" customWidth="1"/>
    <col min="5" max="8" width="80.7109375" style="3"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1"/>
      <c r="D1" s="1"/>
      <c r="E1" s="1"/>
      <c r="F1" s="1"/>
      <c r="G1" s="1"/>
      <c r="H1" s="1"/>
    </row>
    <row r="2" spans="1:8" s="5" customFormat="1" ht="83.25" customHeight="1">
      <c r="A2" s="4"/>
      <c r="B2" s="60" t="s">
        <v>138</v>
      </c>
      <c r="C2" s="71" t="s">
        <v>139</v>
      </c>
      <c r="D2" s="71"/>
      <c r="E2" s="71"/>
      <c r="F2" s="71"/>
      <c r="G2" s="71"/>
      <c r="H2" s="72" t="s">
        <v>22</v>
      </c>
    </row>
    <row r="3" spans="1:8" ht="87" customHeight="1">
      <c r="A3" s="1"/>
      <c r="B3" s="61"/>
      <c r="C3" s="74" t="s">
        <v>57</v>
      </c>
      <c r="D3" s="26" t="s">
        <v>58</v>
      </c>
      <c r="E3" s="76" t="s">
        <v>59</v>
      </c>
      <c r="F3" s="77"/>
      <c r="G3" s="26" t="s">
        <v>60</v>
      </c>
      <c r="H3" s="73"/>
    </row>
    <row r="4" spans="1:8" ht="47.25" customHeight="1">
      <c r="A4" s="1"/>
      <c r="B4" s="85" t="s">
        <v>74</v>
      </c>
      <c r="C4" s="74"/>
      <c r="D4" s="54" t="s">
        <v>77</v>
      </c>
      <c r="E4" s="54" t="s">
        <v>75</v>
      </c>
      <c r="F4" s="56"/>
      <c r="G4" s="54" t="s">
        <v>73</v>
      </c>
      <c r="H4" s="79" t="s">
        <v>24</v>
      </c>
    </row>
    <row r="5" spans="1:8" ht="78" customHeight="1">
      <c r="A5" s="1"/>
      <c r="B5" s="85"/>
      <c r="C5" s="75"/>
      <c r="D5" s="54"/>
      <c r="E5" s="56"/>
      <c r="F5" s="56"/>
      <c r="G5" s="78"/>
      <c r="H5" s="79"/>
    </row>
    <row r="6" spans="1:9" ht="78.75" customHeight="1">
      <c r="A6" s="1"/>
      <c r="B6" s="85"/>
      <c r="C6" s="75"/>
      <c r="D6" s="54" t="s">
        <v>76</v>
      </c>
      <c r="E6" s="56"/>
      <c r="F6" s="56"/>
      <c r="G6" s="27" t="s">
        <v>86</v>
      </c>
      <c r="H6" s="80" t="s">
        <v>26</v>
      </c>
      <c r="I6" s="11"/>
    </row>
    <row r="7" spans="1:8" ht="202.5" customHeight="1">
      <c r="A7" s="1"/>
      <c r="B7" s="85"/>
      <c r="C7" s="75"/>
      <c r="D7" s="54"/>
      <c r="E7" s="56"/>
      <c r="F7" s="56"/>
      <c r="G7" s="27" t="s">
        <v>87</v>
      </c>
      <c r="H7" s="79"/>
    </row>
    <row r="8" spans="1:8" ht="114" customHeight="1">
      <c r="A8" s="1"/>
      <c r="B8" s="85"/>
      <c r="C8" s="75"/>
      <c r="D8" s="54" t="s">
        <v>61</v>
      </c>
      <c r="E8" s="56"/>
      <c r="F8" s="56"/>
      <c r="G8" s="27" t="s">
        <v>169</v>
      </c>
      <c r="H8" s="30" t="s">
        <v>6</v>
      </c>
    </row>
    <row r="9" spans="1:8" ht="184.5" customHeight="1">
      <c r="A9" s="1"/>
      <c r="B9" s="85"/>
      <c r="C9" s="75"/>
      <c r="D9" s="54"/>
      <c r="E9" s="56"/>
      <c r="F9" s="56"/>
      <c r="G9" s="27" t="s">
        <v>78</v>
      </c>
      <c r="H9" s="28" t="s">
        <v>145</v>
      </c>
    </row>
    <row r="10" spans="1:8" s="5" customFormat="1" ht="50.25" customHeight="1">
      <c r="A10" s="4"/>
      <c r="B10" s="85"/>
      <c r="C10" s="55" t="s">
        <v>62</v>
      </c>
      <c r="D10" s="55"/>
      <c r="E10" s="55"/>
      <c r="F10" s="55"/>
      <c r="G10" s="55"/>
      <c r="H10" s="57" t="s">
        <v>16</v>
      </c>
    </row>
    <row r="11" spans="1:8" s="5" customFormat="1" ht="66" customHeight="1">
      <c r="A11" s="4"/>
      <c r="B11" s="85"/>
      <c r="C11" s="59" t="s">
        <v>17</v>
      </c>
      <c r="D11" s="59"/>
      <c r="E11" s="31" t="s">
        <v>18</v>
      </c>
      <c r="F11" s="31" t="s">
        <v>19</v>
      </c>
      <c r="G11" s="31" t="s">
        <v>20</v>
      </c>
      <c r="H11" s="58"/>
    </row>
    <row r="12" spans="1:8" s="5" customFormat="1" ht="194.25" customHeight="1">
      <c r="A12" s="4"/>
      <c r="B12" s="85"/>
      <c r="C12" s="50" t="s">
        <v>7</v>
      </c>
      <c r="D12" s="51"/>
      <c r="E12" s="34" t="s">
        <v>43</v>
      </c>
      <c r="F12" s="32" t="s">
        <v>0</v>
      </c>
      <c r="G12" s="99" t="s">
        <v>1</v>
      </c>
      <c r="H12" s="106" t="s">
        <v>10</v>
      </c>
    </row>
    <row r="13" spans="1:8" s="5" customFormat="1" ht="127.5" customHeight="1">
      <c r="A13" s="4"/>
      <c r="B13" s="85"/>
      <c r="C13" s="50" t="s">
        <v>141</v>
      </c>
      <c r="D13" s="51"/>
      <c r="E13" s="32" t="s">
        <v>143</v>
      </c>
      <c r="F13" s="64" t="s">
        <v>144</v>
      </c>
      <c r="G13" s="100" t="s">
        <v>81</v>
      </c>
      <c r="H13" s="107" t="s">
        <v>65</v>
      </c>
    </row>
    <row r="14" spans="1:8" s="5" customFormat="1" ht="319.5" customHeight="1">
      <c r="A14" s="4"/>
      <c r="B14" s="85"/>
      <c r="C14" s="81" t="s">
        <v>140</v>
      </c>
      <c r="D14" s="82"/>
      <c r="E14" s="32" t="s">
        <v>142</v>
      </c>
      <c r="F14" s="65"/>
      <c r="G14" s="101"/>
      <c r="H14" s="108"/>
    </row>
    <row r="15" spans="1:8" s="5" customFormat="1" ht="184.5" customHeight="1">
      <c r="A15" s="4"/>
      <c r="B15" s="85"/>
      <c r="C15" s="50" t="s">
        <v>51</v>
      </c>
      <c r="D15" s="50"/>
      <c r="E15" s="32" t="s">
        <v>32</v>
      </c>
      <c r="F15" s="32" t="s">
        <v>53</v>
      </c>
      <c r="G15" s="99" t="s">
        <v>52</v>
      </c>
      <c r="H15" s="106" t="s">
        <v>68</v>
      </c>
    </row>
    <row r="16" spans="1:8" s="5" customFormat="1" ht="409.5" customHeight="1">
      <c r="A16" s="4"/>
      <c r="B16" s="85"/>
      <c r="C16" s="50" t="s">
        <v>31</v>
      </c>
      <c r="D16" s="50"/>
      <c r="E16" s="32" t="s">
        <v>69</v>
      </c>
      <c r="F16" s="32" t="s">
        <v>79</v>
      </c>
      <c r="G16" s="99" t="s">
        <v>135</v>
      </c>
      <c r="H16" s="106" t="s">
        <v>64</v>
      </c>
    </row>
    <row r="17" spans="1:8" s="5" customFormat="1" ht="209.25" customHeight="1">
      <c r="A17" s="4"/>
      <c r="B17" s="85"/>
      <c r="C17" s="51" t="s">
        <v>82</v>
      </c>
      <c r="D17" s="51"/>
      <c r="E17" s="32" t="s">
        <v>44</v>
      </c>
      <c r="F17" s="33" t="s">
        <v>45</v>
      </c>
      <c r="G17" s="102" t="s">
        <v>66</v>
      </c>
      <c r="H17" s="106" t="s">
        <v>63</v>
      </c>
    </row>
    <row r="18" spans="1:8" s="5" customFormat="1" ht="146.25" customHeight="1" thickBot="1">
      <c r="A18" s="4"/>
      <c r="B18" s="86"/>
      <c r="C18" s="53" t="s">
        <v>83</v>
      </c>
      <c r="D18" s="53"/>
      <c r="E18" s="35" t="s">
        <v>84</v>
      </c>
      <c r="F18" s="35" t="s">
        <v>85</v>
      </c>
      <c r="G18" s="112" t="s">
        <v>96</v>
      </c>
      <c r="H18" s="109" t="s">
        <v>80</v>
      </c>
    </row>
    <row r="19" spans="1:8" ht="80.25" customHeight="1" hidden="1">
      <c r="A19" s="1"/>
      <c r="B19" s="10"/>
      <c r="C19" s="83" t="s">
        <v>38</v>
      </c>
      <c r="D19" s="84"/>
      <c r="E19" s="12" t="s">
        <v>39</v>
      </c>
      <c r="F19" s="12" t="s">
        <v>29</v>
      </c>
      <c r="G19" s="13" t="s">
        <v>30</v>
      </c>
      <c r="H19" s="14" t="s">
        <v>42</v>
      </c>
    </row>
    <row r="20" spans="1:7" ht="196.5" customHeight="1">
      <c r="A20" s="1"/>
      <c r="B20" s="15"/>
      <c r="G20" s="6" t="s">
        <v>21</v>
      </c>
    </row>
    <row r="21" spans="1:2" ht="142.5" customHeight="1">
      <c r="A21" s="1"/>
      <c r="B21" s="15"/>
    </row>
    <row r="23" ht="15" customHeight="1">
      <c r="B23" s="7"/>
    </row>
    <row r="24" ht="14.25" customHeight="1">
      <c r="B24" s="8"/>
    </row>
    <row r="25" spans="2:7" ht="14.25" customHeight="1">
      <c r="B25" s="8"/>
      <c r="C25" s="9"/>
      <c r="D25" s="9"/>
      <c r="E25" s="9"/>
      <c r="F25" s="9"/>
      <c r="G25" s="9"/>
    </row>
    <row r="26" ht="14.25" customHeight="1">
      <c r="B26" s="8"/>
    </row>
    <row r="27" spans="1:2" ht="228.75" customHeight="1">
      <c r="A27" s="8"/>
      <c r="B27" s="9"/>
    </row>
    <row r="28" ht="14.25" customHeight="1">
      <c r="B28" s="8"/>
    </row>
    <row r="29" ht="14.25" customHeight="1">
      <c r="B29" s="8"/>
    </row>
    <row r="30" spans="1:2" ht="14.25" customHeight="1">
      <c r="A30" s="8"/>
      <c r="B30" s="8"/>
    </row>
    <row r="31" spans="1:2" ht="14.25" customHeight="1">
      <c r="A31" s="8"/>
      <c r="B31" s="8"/>
    </row>
  </sheetData>
  <sheetProtection/>
  <mergeCells count="27">
    <mergeCell ref="H2:H3"/>
    <mergeCell ref="B2:B3"/>
    <mergeCell ref="B4:B18"/>
    <mergeCell ref="C17:D17"/>
    <mergeCell ref="C18:D18"/>
    <mergeCell ref="C16:D16"/>
    <mergeCell ref="C15:D15"/>
    <mergeCell ref="C10:G10"/>
    <mergeCell ref="C3:C9"/>
    <mergeCell ref="E3:F3"/>
    <mergeCell ref="C19:D19"/>
    <mergeCell ref="C12:D12"/>
    <mergeCell ref="C2:G2"/>
    <mergeCell ref="D6:D7"/>
    <mergeCell ref="D8:D9"/>
    <mergeCell ref="C13:D13"/>
    <mergeCell ref="D4:D5"/>
    <mergeCell ref="C14:D14"/>
    <mergeCell ref="F13:F14"/>
    <mergeCell ref="G13:G14"/>
    <mergeCell ref="H13:H14"/>
    <mergeCell ref="E4:F9"/>
    <mergeCell ref="G4:G5"/>
    <mergeCell ref="H4:H5"/>
    <mergeCell ref="H6:H7"/>
    <mergeCell ref="H10:H11"/>
    <mergeCell ref="C11:D11"/>
  </mergeCells>
  <printOptions/>
  <pageMargins left="0.25" right="0.25" top="0.75" bottom="0.75" header="0.3" footer="0.3"/>
  <pageSetup fitToHeight="1" fitToWidth="1" horizontalDpi="600" verticalDpi="600" orientation="portrait" paperSize="8" scale="32"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zoomScale="40" zoomScaleNormal="4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G11" sqref="G11:G14"/>
    </sheetView>
  </sheetViews>
  <sheetFormatPr defaultColWidth="10.7109375" defaultRowHeight="14.25" customHeight="1"/>
  <cols>
    <col min="1" max="1" width="9.28125" style="3" customWidth="1"/>
    <col min="2" max="2" width="45.7109375" style="45" customWidth="1"/>
    <col min="3" max="3" width="10.7109375" style="45" customWidth="1"/>
    <col min="4" max="4" width="70.7109375" style="45" customWidth="1"/>
    <col min="5" max="8" width="80.7109375" style="45"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37"/>
      <c r="D1" s="37"/>
      <c r="E1" s="37"/>
      <c r="F1" s="37"/>
      <c r="G1" s="37"/>
      <c r="H1" s="37"/>
    </row>
    <row r="2" spans="1:8" s="5" customFormat="1" ht="98.25" customHeight="1">
      <c r="A2" s="4"/>
      <c r="B2" s="94" t="s">
        <v>97</v>
      </c>
      <c r="C2" s="71" t="s">
        <v>147</v>
      </c>
      <c r="D2" s="71"/>
      <c r="E2" s="71"/>
      <c r="F2" s="71"/>
      <c r="G2" s="71"/>
      <c r="H2" s="72" t="s">
        <v>22</v>
      </c>
    </row>
    <row r="3" spans="1:8" ht="105" customHeight="1">
      <c r="A3" s="1"/>
      <c r="B3" s="95"/>
      <c r="C3" s="74" t="s">
        <v>57</v>
      </c>
      <c r="D3" s="26" t="s">
        <v>58</v>
      </c>
      <c r="E3" s="76" t="s">
        <v>59</v>
      </c>
      <c r="F3" s="77"/>
      <c r="G3" s="26" t="s">
        <v>60</v>
      </c>
      <c r="H3" s="73"/>
    </row>
    <row r="4" spans="1:8" ht="47.25" customHeight="1">
      <c r="A4" s="1"/>
      <c r="B4" s="69" t="s">
        <v>170</v>
      </c>
      <c r="C4" s="74"/>
      <c r="D4" s="54" t="s">
        <v>98</v>
      </c>
      <c r="E4" s="54" t="s">
        <v>99</v>
      </c>
      <c r="F4" s="56"/>
      <c r="G4" s="54" t="s">
        <v>148</v>
      </c>
      <c r="H4" s="66" t="s">
        <v>24</v>
      </c>
    </row>
    <row r="5" spans="1:9" ht="84.75" customHeight="1">
      <c r="A5" s="1"/>
      <c r="B5" s="69"/>
      <c r="C5" s="75"/>
      <c r="D5" s="54"/>
      <c r="E5" s="56"/>
      <c r="F5" s="56"/>
      <c r="G5" s="78"/>
      <c r="H5" s="67"/>
      <c r="I5" s="3">
        <f>0.46+0.09+0.94+0.95</f>
        <v>2.44</v>
      </c>
    </row>
    <row r="6" spans="1:9" ht="210.75" customHeight="1">
      <c r="A6" s="1"/>
      <c r="B6" s="69"/>
      <c r="C6" s="75"/>
      <c r="D6" s="27" t="s">
        <v>101</v>
      </c>
      <c r="E6" s="56"/>
      <c r="F6" s="56"/>
      <c r="G6" s="38" t="s">
        <v>149</v>
      </c>
      <c r="H6" s="87" t="s">
        <v>150</v>
      </c>
      <c r="I6" s="11">
        <f>0.42/2.44</f>
        <v>0.1721311475409836</v>
      </c>
    </row>
    <row r="7" spans="1:8" ht="93" customHeight="1">
      <c r="A7" s="1"/>
      <c r="B7" s="69"/>
      <c r="C7" s="75"/>
      <c r="D7" s="96" t="s">
        <v>61</v>
      </c>
      <c r="E7" s="56"/>
      <c r="F7" s="56"/>
      <c r="G7" s="38" t="s">
        <v>100</v>
      </c>
      <c r="H7" s="88"/>
    </row>
    <row r="8" spans="1:8" ht="121.5" customHeight="1">
      <c r="A8" s="1"/>
      <c r="B8" s="69"/>
      <c r="C8" s="75"/>
      <c r="D8" s="97"/>
      <c r="E8" s="56"/>
      <c r="F8" s="56"/>
      <c r="G8" s="27" t="s">
        <v>151</v>
      </c>
      <c r="H8" s="89"/>
    </row>
    <row r="9" spans="1:8" s="5" customFormat="1" ht="50.25" customHeight="1">
      <c r="A9" s="4"/>
      <c r="B9" s="69"/>
      <c r="C9" s="55" t="s">
        <v>62</v>
      </c>
      <c r="D9" s="55"/>
      <c r="E9" s="55"/>
      <c r="F9" s="55"/>
      <c r="G9" s="55"/>
      <c r="H9" s="57" t="s">
        <v>16</v>
      </c>
    </row>
    <row r="10" spans="1:8" s="5" customFormat="1" ht="66" customHeight="1">
      <c r="A10" s="4"/>
      <c r="B10" s="69"/>
      <c r="C10" s="59" t="s">
        <v>17</v>
      </c>
      <c r="D10" s="59"/>
      <c r="E10" s="31" t="s">
        <v>18</v>
      </c>
      <c r="F10" s="31" t="s">
        <v>19</v>
      </c>
      <c r="G10" s="31" t="s">
        <v>20</v>
      </c>
      <c r="H10" s="58"/>
    </row>
    <row r="11" spans="1:8" s="5" customFormat="1" ht="188.25" customHeight="1">
      <c r="A11" s="4"/>
      <c r="B11" s="69"/>
      <c r="C11" s="81" t="s">
        <v>7</v>
      </c>
      <c r="D11" s="63"/>
      <c r="E11" s="39" t="s">
        <v>43</v>
      </c>
      <c r="F11" s="32" t="s">
        <v>0</v>
      </c>
      <c r="G11" s="99" t="s">
        <v>1</v>
      </c>
      <c r="H11" s="106" t="s">
        <v>10</v>
      </c>
    </row>
    <row r="12" spans="1:8" s="5" customFormat="1" ht="151.5" customHeight="1">
      <c r="A12" s="4"/>
      <c r="B12" s="69"/>
      <c r="C12" s="81" t="s">
        <v>91</v>
      </c>
      <c r="D12" s="63"/>
      <c r="E12" s="32" t="s">
        <v>152</v>
      </c>
      <c r="F12" s="32" t="s">
        <v>92</v>
      </c>
      <c r="G12" s="99" t="s">
        <v>153</v>
      </c>
      <c r="H12" s="106" t="s">
        <v>67</v>
      </c>
    </row>
    <row r="13" spans="1:8" s="5" customFormat="1" ht="163.5" customHeight="1">
      <c r="A13" s="4"/>
      <c r="B13" s="69"/>
      <c r="C13" s="81" t="s">
        <v>94</v>
      </c>
      <c r="D13" s="82"/>
      <c r="E13" s="32" t="s">
        <v>93</v>
      </c>
      <c r="F13" s="32" t="s">
        <v>95</v>
      </c>
      <c r="G13" s="99" t="s">
        <v>154</v>
      </c>
      <c r="H13" s="106" t="s">
        <v>67</v>
      </c>
    </row>
    <row r="14" spans="1:8" s="5" customFormat="1" ht="215.25" customHeight="1" thickBot="1">
      <c r="A14" s="4"/>
      <c r="B14" s="70"/>
      <c r="C14" s="92" t="s">
        <v>155</v>
      </c>
      <c r="D14" s="93"/>
      <c r="E14" s="40" t="s">
        <v>44</v>
      </c>
      <c r="F14" s="35" t="s">
        <v>45</v>
      </c>
      <c r="G14" s="111" t="s">
        <v>66</v>
      </c>
      <c r="H14" s="109" t="s">
        <v>63</v>
      </c>
    </row>
    <row r="15" spans="1:8" ht="80.25" customHeight="1" hidden="1">
      <c r="A15" s="1"/>
      <c r="B15" s="29"/>
      <c r="C15" s="90" t="s">
        <v>38</v>
      </c>
      <c r="D15" s="91"/>
      <c r="E15" s="41" t="s">
        <v>39</v>
      </c>
      <c r="F15" s="41" t="s">
        <v>29</v>
      </c>
      <c r="G15" s="42" t="s">
        <v>30</v>
      </c>
      <c r="H15" s="43" t="s">
        <v>42</v>
      </c>
    </row>
    <row r="16" spans="1:7" ht="196.5" customHeight="1">
      <c r="A16" s="1"/>
      <c r="B16" s="44"/>
      <c r="G16" s="46" t="s">
        <v>21</v>
      </c>
    </row>
    <row r="17" spans="1:2" ht="142.5" customHeight="1">
      <c r="A17" s="1"/>
      <c r="B17" s="44"/>
    </row>
    <row r="19" ht="15" customHeight="1">
      <c r="B19" s="47"/>
    </row>
    <row r="20" ht="14.25" customHeight="1">
      <c r="B20" s="48"/>
    </row>
    <row r="21" spans="2:7" ht="14.25" customHeight="1">
      <c r="B21" s="48"/>
      <c r="C21" s="49"/>
      <c r="D21" s="49"/>
      <c r="E21" s="49"/>
      <c r="F21" s="49"/>
      <c r="G21" s="49"/>
    </row>
    <row r="22" ht="14.25" customHeight="1">
      <c r="B22" s="48"/>
    </row>
    <row r="23" spans="1:2" ht="228.75" customHeight="1">
      <c r="A23" s="8"/>
      <c r="B23" s="49"/>
    </row>
    <row r="24" ht="14.25" customHeight="1">
      <c r="B24" s="48"/>
    </row>
    <row r="25" ht="14.25" customHeight="1">
      <c r="B25" s="48"/>
    </row>
    <row r="26" spans="1:2" ht="14.25" customHeight="1">
      <c r="A26" s="8"/>
      <c r="B26" s="48"/>
    </row>
    <row r="27" spans="1:2" ht="14.25" customHeight="1">
      <c r="A27" s="8"/>
      <c r="B27" s="48"/>
    </row>
  </sheetData>
  <sheetProtection/>
  <mergeCells count="20">
    <mergeCell ref="B2:B3"/>
    <mergeCell ref="B4:B14"/>
    <mergeCell ref="C2:G2"/>
    <mergeCell ref="D7:D8"/>
    <mergeCell ref="H2:H3"/>
    <mergeCell ref="C3:C8"/>
    <mergeCell ref="E3:F3"/>
    <mergeCell ref="C15:D15"/>
    <mergeCell ref="C11:D11"/>
    <mergeCell ref="C12:D12"/>
    <mergeCell ref="C14:D14"/>
    <mergeCell ref="C13:D13"/>
    <mergeCell ref="H4:H5"/>
    <mergeCell ref="C9:G9"/>
    <mergeCell ref="D4:D5"/>
    <mergeCell ref="E4:F8"/>
    <mergeCell ref="G4:G5"/>
    <mergeCell ref="H6:H8"/>
    <mergeCell ref="H9:H10"/>
    <mergeCell ref="C10:D10"/>
  </mergeCells>
  <printOptions/>
  <pageMargins left="0.25" right="0.25" top="0.75" bottom="0.75" header="0.3" footer="0.3"/>
  <pageSetup fitToHeight="1" fitToWidth="1" horizontalDpi="600" verticalDpi="600" orientation="landscape" paperSize="8" scale="45" r:id="rId1"/>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tabSelected="1" zoomScale="40" zoomScaleNormal="4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G9" sqref="G9"/>
    </sheetView>
  </sheetViews>
  <sheetFormatPr defaultColWidth="10.7109375" defaultRowHeight="14.25" customHeight="1"/>
  <cols>
    <col min="1" max="1" width="9.28125" style="3" customWidth="1"/>
    <col min="2" max="2" width="40.7109375" style="45" customWidth="1"/>
    <col min="3" max="3" width="10.7109375" style="45" customWidth="1"/>
    <col min="4" max="4" width="70.7109375" style="45" customWidth="1"/>
    <col min="5" max="8" width="80.7109375" style="45"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37"/>
      <c r="D1" s="37"/>
      <c r="E1" s="37"/>
      <c r="F1" s="37"/>
      <c r="G1" s="37"/>
      <c r="H1" s="37"/>
    </row>
    <row r="2" spans="1:8" s="5" customFormat="1" ht="62.25" customHeight="1">
      <c r="A2" s="4"/>
      <c r="B2" s="60" t="s">
        <v>113</v>
      </c>
      <c r="C2" s="71" t="s">
        <v>90</v>
      </c>
      <c r="D2" s="71"/>
      <c r="E2" s="71"/>
      <c r="F2" s="71"/>
      <c r="G2" s="71"/>
      <c r="H2" s="72" t="s">
        <v>22</v>
      </c>
    </row>
    <row r="3" spans="1:8" ht="60" customHeight="1">
      <c r="A3" s="1"/>
      <c r="B3" s="61"/>
      <c r="C3" s="74" t="s">
        <v>57</v>
      </c>
      <c r="D3" s="26" t="s">
        <v>58</v>
      </c>
      <c r="E3" s="76" t="s">
        <v>59</v>
      </c>
      <c r="F3" s="77"/>
      <c r="G3" s="26" t="s">
        <v>60</v>
      </c>
      <c r="H3" s="73"/>
    </row>
    <row r="4" spans="1:8" ht="74.25" customHeight="1">
      <c r="A4" s="1"/>
      <c r="B4" s="85" t="s">
        <v>156</v>
      </c>
      <c r="C4" s="74"/>
      <c r="D4" s="27" t="s">
        <v>114</v>
      </c>
      <c r="E4" s="54" t="s">
        <v>89</v>
      </c>
      <c r="F4" s="56"/>
      <c r="G4" s="27" t="s">
        <v>102</v>
      </c>
      <c r="H4" s="28" t="s">
        <v>24</v>
      </c>
    </row>
    <row r="5" spans="1:9" ht="216.75" customHeight="1">
      <c r="A5" s="1"/>
      <c r="B5" s="85"/>
      <c r="C5" s="75"/>
      <c r="D5" s="27" t="s">
        <v>109</v>
      </c>
      <c r="E5" s="56"/>
      <c r="F5" s="56"/>
      <c r="G5" s="27" t="s">
        <v>157</v>
      </c>
      <c r="H5" s="36" t="s">
        <v>159</v>
      </c>
      <c r="I5" s="11"/>
    </row>
    <row r="6" spans="1:8" ht="96" customHeight="1">
      <c r="A6" s="1"/>
      <c r="B6" s="85"/>
      <c r="C6" s="75"/>
      <c r="D6" s="27" t="s">
        <v>88</v>
      </c>
      <c r="E6" s="56"/>
      <c r="F6" s="56"/>
      <c r="G6" s="27" t="s">
        <v>158</v>
      </c>
      <c r="H6" s="30" t="s">
        <v>160</v>
      </c>
    </row>
    <row r="7" spans="1:8" s="5" customFormat="1" ht="50.25" customHeight="1">
      <c r="A7" s="4"/>
      <c r="B7" s="85"/>
      <c r="C7" s="55" t="s">
        <v>62</v>
      </c>
      <c r="D7" s="55"/>
      <c r="E7" s="55"/>
      <c r="F7" s="55"/>
      <c r="G7" s="55"/>
      <c r="H7" s="57" t="s">
        <v>16</v>
      </c>
    </row>
    <row r="8" spans="1:8" s="5" customFormat="1" ht="66" customHeight="1">
      <c r="A8" s="4"/>
      <c r="B8" s="85"/>
      <c r="C8" s="59" t="s">
        <v>17</v>
      </c>
      <c r="D8" s="59"/>
      <c r="E8" s="31" t="s">
        <v>18</v>
      </c>
      <c r="F8" s="31" t="s">
        <v>19</v>
      </c>
      <c r="G8" s="31" t="s">
        <v>20</v>
      </c>
      <c r="H8" s="58"/>
    </row>
    <row r="9" spans="1:8" s="5" customFormat="1" ht="182.25" customHeight="1">
      <c r="A9" s="4"/>
      <c r="B9" s="85"/>
      <c r="C9" s="50" t="s">
        <v>7</v>
      </c>
      <c r="D9" s="51"/>
      <c r="E9" s="32" t="s">
        <v>43</v>
      </c>
      <c r="F9" s="32" t="s">
        <v>0</v>
      </c>
      <c r="G9" s="99" t="s">
        <v>1</v>
      </c>
      <c r="H9" s="106" t="s">
        <v>10</v>
      </c>
    </row>
    <row r="10" spans="1:8" s="5" customFormat="1" ht="121.5" customHeight="1">
      <c r="A10" s="4"/>
      <c r="B10" s="85"/>
      <c r="C10" s="51" t="s">
        <v>105</v>
      </c>
      <c r="D10" s="51"/>
      <c r="E10" s="33" t="s">
        <v>104</v>
      </c>
      <c r="F10" s="33" t="s">
        <v>106</v>
      </c>
      <c r="G10" s="110" t="s">
        <v>164</v>
      </c>
      <c r="H10" s="106" t="s">
        <v>165</v>
      </c>
    </row>
    <row r="11" spans="1:8" s="5" customFormat="1" ht="82.5" customHeight="1">
      <c r="A11" s="4"/>
      <c r="B11" s="85"/>
      <c r="C11" s="51" t="s">
        <v>103</v>
      </c>
      <c r="D11" s="50"/>
      <c r="E11" s="32" t="s">
        <v>107</v>
      </c>
      <c r="F11" s="32" t="s">
        <v>162</v>
      </c>
      <c r="G11" s="110"/>
      <c r="H11" s="106"/>
    </row>
    <row r="12" spans="1:8" s="5" customFormat="1" ht="260.25" customHeight="1" thickBot="1">
      <c r="A12" s="4"/>
      <c r="B12" s="86"/>
      <c r="C12" s="98" t="s">
        <v>172</v>
      </c>
      <c r="D12" s="53"/>
      <c r="E12" s="40" t="s">
        <v>171</v>
      </c>
      <c r="F12" s="40" t="s">
        <v>161</v>
      </c>
      <c r="G12" s="111" t="s">
        <v>163</v>
      </c>
      <c r="H12" s="109" t="s">
        <v>63</v>
      </c>
    </row>
    <row r="13" spans="1:8" ht="80.25" customHeight="1" hidden="1">
      <c r="A13" s="1"/>
      <c r="B13" s="29"/>
      <c r="C13" s="90" t="s">
        <v>38</v>
      </c>
      <c r="D13" s="91"/>
      <c r="E13" s="41" t="s">
        <v>39</v>
      </c>
      <c r="F13" s="41" t="s">
        <v>29</v>
      </c>
      <c r="G13" s="42" t="s">
        <v>30</v>
      </c>
      <c r="H13" s="43" t="s">
        <v>42</v>
      </c>
    </row>
    <row r="14" spans="1:7" ht="196.5" customHeight="1">
      <c r="A14" s="1"/>
      <c r="B14" s="44"/>
      <c r="G14" s="46" t="s">
        <v>21</v>
      </c>
    </row>
    <row r="15" spans="1:2" ht="142.5" customHeight="1">
      <c r="A15" s="1"/>
      <c r="B15" s="44"/>
    </row>
    <row r="17" ht="15" customHeight="1">
      <c r="B17" s="47"/>
    </row>
    <row r="18" ht="14.25" customHeight="1">
      <c r="B18" s="48"/>
    </row>
    <row r="19" spans="2:7" ht="14.25" customHeight="1">
      <c r="B19" s="48"/>
      <c r="C19" s="49"/>
      <c r="D19" s="49"/>
      <c r="E19" s="49"/>
      <c r="F19" s="49"/>
      <c r="G19" s="49"/>
    </row>
    <row r="20" ht="14.25" customHeight="1">
      <c r="B20" s="48"/>
    </row>
    <row r="21" spans="1:2" ht="228.75" customHeight="1">
      <c r="A21" s="8"/>
      <c r="B21" s="49"/>
    </row>
    <row r="22" ht="14.25" customHeight="1">
      <c r="B22" s="48"/>
    </row>
    <row r="23" ht="14.25" customHeight="1">
      <c r="B23" s="48"/>
    </row>
    <row r="24" spans="1:2" ht="14.25" customHeight="1">
      <c r="A24" s="8"/>
      <c r="B24" s="48"/>
    </row>
    <row r="25" spans="1:2" ht="14.25" customHeight="1">
      <c r="A25" s="8"/>
      <c r="B25" s="48"/>
    </row>
  </sheetData>
  <sheetProtection/>
  <mergeCells count="15">
    <mergeCell ref="C13:D13"/>
    <mergeCell ref="C9:D9"/>
    <mergeCell ref="C10:D10"/>
    <mergeCell ref="C12:D12"/>
    <mergeCell ref="C11:D11"/>
    <mergeCell ref="C7:G7"/>
    <mergeCell ref="H2:H3"/>
    <mergeCell ref="C3:C6"/>
    <mergeCell ref="E3:F3"/>
    <mergeCell ref="E4:F6"/>
    <mergeCell ref="C2:G2"/>
    <mergeCell ref="B2:B3"/>
    <mergeCell ref="B4:B12"/>
    <mergeCell ref="H7:H8"/>
    <mergeCell ref="C8:D8"/>
  </mergeCells>
  <printOptions/>
  <pageMargins left="0.25" right="0.25" top="0.75" bottom="0.75" header="0.3" footer="0.3"/>
  <pageSetup fitToHeight="1" fitToWidth="1" horizontalDpi="600" verticalDpi="600" orientation="landscape" paperSize="8" scale="45"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Lorient Agglomération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DELATOUCHE Typhaine</dc:creator>
  <cp:keywords/>
  <dc:description/>
  <cp:lastModifiedBy>DELATOUCHE Typhaine</cp:lastModifiedBy>
  <cp:lastPrinted>2016-06-15T09:09:24Z</cp:lastPrinted>
  <dcterms:created xsi:type="dcterms:W3CDTF">2016-05-30T08:05:18Z</dcterms:created>
  <dcterms:modified xsi:type="dcterms:W3CDTF">2016-06-15T09:19:40Z</dcterms:modified>
  <cp:category/>
  <cp:version/>
  <cp:contentType/>
  <cp:contentStatus/>
</cp:coreProperties>
</file>